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65"/>
  </bookViews>
  <sheets>
    <sheet name="Ձև 2" sheetId="1" r:id="rId1"/>
    <sheet name="Ձև 8" sheetId="4" r:id="rId2"/>
    <sheet name="Դրամաշնորհ" sheetId="10" r:id="rId3"/>
  </sheets>
  <calcPr calcId="162913"/>
</workbook>
</file>

<file path=xl/calcChain.xml><?xml version="1.0" encoding="utf-8"?>
<calcChain xmlns="http://schemas.openxmlformats.org/spreadsheetml/2006/main">
  <c r="L65" i="1" l="1"/>
  <c r="K65" i="1" l="1"/>
  <c r="J65" i="1"/>
  <c r="K456" i="1" l="1"/>
  <c r="L456" i="1"/>
  <c r="J456" i="1"/>
  <c r="K462" i="1"/>
  <c r="L462" i="1"/>
  <c r="J462" i="1"/>
  <c r="H65" i="1"/>
  <c r="I65" i="1" s="1"/>
  <c r="G461" i="1" l="1"/>
  <c r="I53" i="1" l="1"/>
  <c r="I54" i="1"/>
  <c r="G758" i="4" l="1"/>
  <c r="G283" i="4"/>
  <c r="G36" i="4" l="1"/>
  <c r="G37" i="4"/>
  <c r="F456" i="1" l="1"/>
  <c r="F462" i="1" s="1"/>
  <c r="G456" i="1"/>
  <c r="G462" i="1" s="1"/>
  <c r="H75" i="1"/>
  <c r="E806" i="4" l="1"/>
  <c r="E807" i="4"/>
  <c r="E758" i="4"/>
  <c r="G568" i="4" l="1"/>
  <c r="E568" i="4"/>
  <c r="G523" i="4"/>
  <c r="E523" i="4"/>
  <c r="E429" i="4"/>
  <c r="E430" i="4"/>
  <c r="G335" i="4"/>
  <c r="E335" i="4"/>
  <c r="G331" i="4"/>
  <c r="G332" i="4"/>
  <c r="G333" i="4"/>
  <c r="E331" i="4"/>
  <c r="E332" i="4"/>
  <c r="E333" i="4"/>
  <c r="G285" i="4"/>
  <c r="E285" i="4"/>
  <c r="E283" i="4"/>
  <c r="G282" i="4"/>
  <c r="E282" i="4"/>
  <c r="G227" i="4"/>
  <c r="I227" i="4" s="1"/>
  <c r="E227" i="4"/>
  <c r="G134" i="4" l="1"/>
  <c r="E134" i="4"/>
  <c r="E36" i="4"/>
  <c r="E37" i="4"/>
  <c r="E456" i="1" l="1"/>
  <c r="I459" i="1"/>
  <c r="I460" i="1"/>
  <c r="I461" i="1"/>
  <c r="K32" i="10" l="1"/>
  <c r="K36" i="10"/>
  <c r="I32" i="10"/>
  <c r="J36" i="10"/>
  <c r="I36" i="10"/>
  <c r="I83" i="1" l="1"/>
  <c r="G503" i="1" l="1"/>
  <c r="G808" i="4" l="1"/>
  <c r="G805" i="4"/>
  <c r="K52" i="1" l="1"/>
  <c r="L52" i="1"/>
  <c r="J52" i="1"/>
  <c r="J70" i="1"/>
  <c r="F52" i="1"/>
  <c r="G52" i="1"/>
  <c r="H52" i="1"/>
  <c r="E52" i="1"/>
  <c r="G383" i="4" l="1"/>
  <c r="I285" i="4"/>
  <c r="I644" i="1" l="1"/>
  <c r="G643" i="1"/>
  <c r="I523" i="4" l="1"/>
  <c r="I477" i="4"/>
  <c r="E808" i="4" l="1"/>
  <c r="E805" i="4"/>
  <c r="G759" i="4"/>
  <c r="E759" i="4"/>
  <c r="G760" i="4"/>
  <c r="E760" i="4"/>
  <c r="G757" i="4"/>
  <c r="E757" i="4"/>
  <c r="G666" i="4"/>
  <c r="E666" i="4"/>
  <c r="G662" i="4"/>
  <c r="E662" i="4"/>
  <c r="G431" i="4" l="1"/>
  <c r="E431" i="4"/>
  <c r="G234" i="4"/>
  <c r="G181" i="4"/>
  <c r="E181" i="4"/>
  <c r="F503" i="1" l="1"/>
  <c r="F509" i="1" s="1"/>
  <c r="G509" i="1"/>
  <c r="H503" i="1"/>
  <c r="H509" i="1" s="1"/>
  <c r="E503" i="1"/>
  <c r="E509" i="1" s="1"/>
  <c r="I506" i="1"/>
  <c r="I505" i="1"/>
  <c r="L503" i="1"/>
  <c r="L509" i="1" s="1"/>
  <c r="K503" i="1"/>
  <c r="K509" i="1" s="1"/>
  <c r="J503" i="1"/>
  <c r="J509" i="1" s="1"/>
  <c r="I458" i="1"/>
  <c r="I456" i="1" s="1"/>
  <c r="I462" i="1" s="1"/>
  <c r="H456" i="1"/>
  <c r="H462" i="1" s="1"/>
  <c r="E462" i="1"/>
  <c r="I503" i="1" l="1"/>
  <c r="I509" i="1" s="1"/>
  <c r="J693" i="1"/>
  <c r="K693" i="1"/>
  <c r="I666" i="4" l="1"/>
  <c r="I270" i="1"/>
  <c r="K70" i="1" l="1"/>
  <c r="L70" i="1"/>
  <c r="I805" i="4" l="1"/>
  <c r="G616" i="4"/>
  <c r="G428" i="4"/>
  <c r="G284" i="4"/>
  <c r="G281" i="4"/>
  <c r="G280" i="4"/>
  <c r="G279" i="4"/>
  <c r="G232" i="4"/>
  <c r="G231" i="4"/>
  <c r="G230" i="4"/>
  <c r="G226" i="4"/>
  <c r="G180" i="4" l="1"/>
  <c r="I68" i="1" l="1"/>
  <c r="K317" i="1" l="1"/>
  <c r="L317" i="1"/>
  <c r="J317" i="1"/>
  <c r="E317" i="1"/>
  <c r="I317" i="1" s="1"/>
  <c r="K363" i="1"/>
  <c r="L363" i="1"/>
  <c r="J363" i="1"/>
  <c r="E363" i="1"/>
  <c r="I568" i="4" l="1"/>
  <c r="I431" i="4"/>
  <c r="I428" i="4"/>
  <c r="E428" i="4"/>
  <c r="E383" i="4"/>
  <c r="G382" i="4"/>
  <c r="E382" i="4"/>
  <c r="E284" i="4"/>
  <c r="E281" i="4"/>
  <c r="G233" i="4" l="1"/>
  <c r="I233" i="4" s="1"/>
  <c r="E233" i="4"/>
  <c r="E232" i="4"/>
  <c r="I231" i="4"/>
  <c r="E231" i="4"/>
  <c r="I230" i="4"/>
  <c r="E230" i="4"/>
  <c r="G229" i="4"/>
  <c r="I229" i="4" s="1"/>
  <c r="E229" i="4"/>
  <c r="G228" i="4"/>
  <c r="I228" i="4" s="1"/>
  <c r="E228" i="4"/>
  <c r="I226" i="4"/>
  <c r="E226" i="4"/>
  <c r="E180" i="4"/>
  <c r="G133" i="4"/>
  <c r="E133" i="4"/>
  <c r="E38" i="4"/>
  <c r="I364" i="1" l="1"/>
  <c r="L362" i="1"/>
  <c r="L365" i="1" s="1"/>
  <c r="K362" i="1"/>
  <c r="K365" i="1" s="1"/>
  <c r="J362" i="1"/>
  <c r="J365" i="1" s="1"/>
  <c r="H362" i="1"/>
  <c r="H365" i="1" s="1"/>
  <c r="H363" i="1" s="1"/>
  <c r="I363" i="1" s="1"/>
  <c r="G362" i="1"/>
  <c r="G365" i="1" s="1"/>
  <c r="F362" i="1"/>
  <c r="F365" i="1" s="1"/>
  <c r="E362" i="1"/>
  <c r="E365" i="1" s="1"/>
  <c r="I362" i="1" l="1"/>
  <c r="I365" i="1" s="1"/>
  <c r="J32" i="10" l="1"/>
  <c r="K690" i="1" l="1"/>
  <c r="L690" i="1"/>
  <c r="J690" i="1"/>
  <c r="I690" i="1"/>
  <c r="L693" i="1"/>
  <c r="K689" i="1" l="1"/>
  <c r="K696" i="1"/>
  <c r="L696" i="1"/>
  <c r="J696" i="1"/>
  <c r="J689" i="1"/>
  <c r="L689" i="1"/>
  <c r="H80" i="1" l="1"/>
  <c r="H82" i="1" l="1"/>
  <c r="J177" i="1" l="1"/>
  <c r="I616" i="4" l="1"/>
  <c r="G381" i="4"/>
  <c r="G380" i="4"/>
  <c r="G40" i="4"/>
  <c r="I134" i="4" l="1"/>
  <c r="K134" i="1"/>
  <c r="L134" i="1"/>
  <c r="K75" i="1"/>
  <c r="L75" i="1"/>
  <c r="M75" i="1"/>
  <c r="G35" i="1"/>
  <c r="K80" i="1"/>
  <c r="L80" i="1"/>
  <c r="J80" i="1"/>
  <c r="K56" i="1"/>
  <c r="L56" i="1"/>
  <c r="J56" i="1"/>
  <c r="J75" i="1"/>
  <c r="I80" i="1" l="1"/>
  <c r="F35" i="1"/>
  <c r="H223" i="1" l="1"/>
  <c r="H226" i="1" s="1"/>
  <c r="H35" i="1"/>
  <c r="H737" i="1" l="1"/>
  <c r="D32" i="10" l="1"/>
  <c r="D36" i="10" s="1"/>
  <c r="E32" i="10"/>
  <c r="E36" i="10" s="1"/>
  <c r="F32" i="10"/>
  <c r="F36" i="10" s="1"/>
  <c r="G32" i="10"/>
  <c r="G36" i="10" s="1"/>
  <c r="H34" i="10"/>
  <c r="D75" i="10"/>
  <c r="D78" i="10" s="1"/>
  <c r="E75" i="10"/>
  <c r="E78" i="10" s="1"/>
  <c r="F75" i="10"/>
  <c r="F78" i="10" s="1"/>
  <c r="G75" i="10"/>
  <c r="G78" i="10" s="1"/>
  <c r="I75" i="10"/>
  <c r="I78" i="10" s="1"/>
  <c r="J75" i="10"/>
  <c r="J78" i="10" s="1"/>
  <c r="K75" i="10"/>
  <c r="K78" i="10" s="1"/>
  <c r="H77" i="10"/>
  <c r="D117" i="10"/>
  <c r="D120" i="10" s="1"/>
  <c r="E117" i="10"/>
  <c r="E120" i="10" s="1"/>
  <c r="F117" i="10"/>
  <c r="F120" i="10" s="1"/>
  <c r="G117" i="10"/>
  <c r="G120" i="10" s="1"/>
  <c r="I117" i="10"/>
  <c r="I120" i="10" s="1"/>
  <c r="J117" i="10"/>
  <c r="J120" i="10" s="1"/>
  <c r="K117" i="10"/>
  <c r="K120" i="10" s="1"/>
  <c r="H119" i="10"/>
  <c r="D159" i="10"/>
  <c r="D162" i="10" s="1"/>
  <c r="E159" i="10"/>
  <c r="E162" i="10" s="1"/>
  <c r="F159" i="10"/>
  <c r="F162" i="10" s="1"/>
  <c r="G159" i="10"/>
  <c r="G162" i="10" s="1"/>
  <c r="I159" i="10"/>
  <c r="I162" i="10" s="1"/>
  <c r="J159" i="10"/>
  <c r="J162" i="10" s="1"/>
  <c r="K159" i="10"/>
  <c r="K162" i="10" s="1"/>
  <c r="H160" i="10"/>
  <c r="H161" i="10"/>
  <c r="H120" i="10" l="1"/>
  <c r="H117" i="10"/>
  <c r="H75" i="10"/>
  <c r="H78" i="10" s="1"/>
  <c r="H36" i="10"/>
  <c r="H162" i="10"/>
  <c r="H32" i="10"/>
  <c r="H159" i="10"/>
  <c r="F408" i="1" l="1"/>
  <c r="G408" i="1"/>
  <c r="H408" i="1"/>
  <c r="I412" i="1"/>
  <c r="E408" i="1"/>
  <c r="I59" i="1" l="1"/>
  <c r="H741" i="1" l="1"/>
  <c r="L738" i="1"/>
  <c r="L737" i="1" s="1"/>
  <c r="L741" i="1" s="1"/>
  <c r="K738" i="1"/>
  <c r="J738" i="1"/>
  <c r="J737" i="1" s="1"/>
  <c r="J741" i="1" s="1"/>
  <c r="I738" i="1"/>
  <c r="G737" i="1"/>
  <c r="G741" i="1" s="1"/>
  <c r="E737" i="1"/>
  <c r="E741" i="1" s="1"/>
  <c r="I695" i="1"/>
  <c r="I693" i="1" s="1"/>
  <c r="I694" i="1"/>
  <c r="I692" i="1" s="1"/>
  <c r="H689" i="1"/>
  <c r="H696" i="1" s="1"/>
  <c r="F689" i="1"/>
  <c r="E689" i="1"/>
  <c r="G689" i="1" l="1"/>
  <c r="G696" i="1" s="1"/>
  <c r="K737" i="1"/>
  <c r="I741" i="1"/>
  <c r="E696" i="1"/>
  <c r="I737" i="1"/>
  <c r="I689" i="1" l="1"/>
  <c r="I696" i="1"/>
  <c r="K741" i="1"/>
  <c r="F271" i="1"/>
  <c r="G271" i="1"/>
  <c r="H271" i="1"/>
  <c r="F269" i="1"/>
  <c r="G269" i="1"/>
  <c r="H269" i="1"/>
  <c r="H268" i="1" l="1"/>
  <c r="G268" i="1"/>
  <c r="K132" i="1" l="1"/>
  <c r="L132" i="1"/>
  <c r="L131" i="1" s="1"/>
  <c r="J134" i="1"/>
  <c r="J132" i="1"/>
  <c r="F134" i="1"/>
  <c r="G134" i="1"/>
  <c r="H134" i="1"/>
  <c r="F132" i="1"/>
  <c r="G132" i="1"/>
  <c r="H132" i="1"/>
  <c r="K131" i="1" l="1"/>
  <c r="J131" i="1"/>
  <c r="J136" i="1" s="1"/>
  <c r="G131" i="1"/>
  <c r="F131" i="1"/>
  <c r="H131" i="1"/>
  <c r="I133" i="1"/>
  <c r="E134" i="1"/>
  <c r="I134" i="1" s="1"/>
  <c r="E132" i="1"/>
  <c r="I132" i="1" s="1"/>
  <c r="E131" i="1" l="1"/>
  <c r="F56" i="1"/>
  <c r="G56" i="1"/>
  <c r="H56" i="1"/>
  <c r="I57" i="1"/>
  <c r="E616" i="4" l="1"/>
  <c r="G132" i="4"/>
  <c r="G131" i="4"/>
  <c r="E132" i="4"/>
  <c r="E131" i="4"/>
  <c r="E40" i="4"/>
  <c r="E56" i="1" l="1"/>
  <c r="L82" i="1" l="1"/>
  <c r="K82" i="1"/>
  <c r="J82" i="1"/>
  <c r="G82" i="1"/>
  <c r="F82" i="1"/>
  <c r="E82" i="1"/>
  <c r="I75" i="1"/>
  <c r="I74" i="1"/>
  <c r="I73" i="1"/>
  <c r="I72" i="1"/>
  <c r="H70" i="1"/>
  <c r="I71" i="1"/>
  <c r="G70" i="1"/>
  <c r="F70" i="1"/>
  <c r="E70" i="1"/>
  <c r="I69" i="1"/>
  <c r="L67" i="1"/>
  <c r="K67" i="1"/>
  <c r="J67" i="1"/>
  <c r="H67" i="1"/>
  <c r="G67" i="1"/>
  <c r="F67" i="1"/>
  <c r="E67" i="1"/>
  <c r="I64" i="1"/>
  <c r="I63" i="1"/>
  <c r="I61" i="1"/>
  <c r="I60" i="1"/>
  <c r="I58" i="1"/>
  <c r="I49" i="1"/>
  <c r="I48" i="1"/>
  <c r="I47" i="1"/>
  <c r="I46" i="1"/>
  <c r="L44" i="1"/>
  <c r="K44" i="1"/>
  <c r="J44" i="1"/>
  <c r="G44" i="1"/>
  <c r="G34" i="1" s="1"/>
  <c r="F44" i="1"/>
  <c r="E44" i="1"/>
  <c r="I39" i="1"/>
  <c r="I38" i="1"/>
  <c r="I37" i="1"/>
  <c r="L35" i="1"/>
  <c r="K35" i="1"/>
  <c r="J35" i="1"/>
  <c r="E35" i="1"/>
  <c r="F34" i="1" l="1"/>
  <c r="F87" i="1" s="1"/>
  <c r="J34" i="1"/>
  <c r="K34" i="1"/>
  <c r="K87" i="1" s="1"/>
  <c r="E34" i="1"/>
  <c r="E87" i="1" s="1"/>
  <c r="L34" i="1"/>
  <c r="L87" i="1" s="1"/>
  <c r="G87" i="1"/>
  <c r="J87" i="1"/>
  <c r="I82" i="1"/>
  <c r="I67" i="1"/>
  <c r="I56" i="1"/>
  <c r="I52" i="1"/>
  <c r="I35" i="1"/>
  <c r="I70" i="1"/>
  <c r="H44" i="1"/>
  <c r="H34" i="1" s="1"/>
  <c r="H87" i="1" l="1"/>
  <c r="I44" i="1"/>
  <c r="I87" i="1" l="1"/>
  <c r="I34" i="1"/>
  <c r="I135" i="1"/>
  <c r="L136" i="1"/>
  <c r="K136" i="1"/>
  <c r="H136" i="1"/>
  <c r="G136" i="1"/>
  <c r="I131" i="1" l="1"/>
  <c r="E136" i="1"/>
  <c r="I179" i="1"/>
  <c r="L177" i="1"/>
  <c r="L180" i="1" s="1"/>
  <c r="K177" i="1"/>
  <c r="J180" i="1"/>
  <c r="H177" i="1"/>
  <c r="H180" i="1" s="1"/>
  <c r="G177" i="1"/>
  <c r="G180" i="1" s="1"/>
  <c r="F177" i="1"/>
  <c r="E177" i="1"/>
  <c r="E180" i="1" s="1"/>
  <c r="K180" i="1" l="1"/>
  <c r="I136" i="1"/>
  <c r="I180" i="1"/>
  <c r="I177" i="1"/>
  <c r="F316" i="1" l="1"/>
  <c r="F319" i="1" s="1"/>
  <c r="G316" i="1"/>
  <c r="G319" i="1" s="1"/>
  <c r="H316" i="1"/>
  <c r="H319" i="1" s="1"/>
  <c r="F551" i="1" l="1"/>
  <c r="F556" i="1" s="1"/>
  <c r="G551" i="1"/>
  <c r="G556" i="1" s="1"/>
  <c r="H551" i="1"/>
  <c r="H556" i="1" s="1"/>
  <c r="I272" i="1"/>
  <c r="I273" i="1"/>
  <c r="G664" i="4" l="1"/>
  <c r="I808" i="4" l="1"/>
  <c r="I760" i="4"/>
  <c r="E664" i="4" l="1"/>
  <c r="I86" i="4" l="1"/>
  <c r="G38" i="4"/>
  <c r="I711" i="4" l="1"/>
  <c r="G334" i="4" l="1"/>
  <c r="G330" i="4"/>
  <c r="K644" i="1"/>
  <c r="L644" i="1"/>
  <c r="J644" i="1"/>
  <c r="F598" i="1" l="1"/>
  <c r="F601" i="1" s="1"/>
  <c r="G598" i="1"/>
  <c r="G601" i="1" s="1"/>
  <c r="J269" i="1"/>
  <c r="L269" i="1"/>
  <c r="K269" i="1"/>
  <c r="H274" i="1"/>
  <c r="G223" i="1"/>
  <c r="G226" i="1" s="1"/>
  <c r="I181" i="4" l="1"/>
  <c r="I335" i="4" l="1"/>
  <c r="E334" i="4"/>
  <c r="E330" i="4"/>
  <c r="K643" i="1" l="1"/>
  <c r="L643" i="1"/>
  <c r="L646" i="1" s="1"/>
  <c r="J643" i="1"/>
  <c r="J646" i="1" s="1"/>
  <c r="G646" i="1"/>
  <c r="H643" i="1"/>
  <c r="H646" i="1" s="1"/>
  <c r="E643" i="1"/>
  <c r="K646" i="1" l="1"/>
  <c r="I643" i="1"/>
  <c r="E646" i="1"/>
  <c r="I646" i="1" s="1"/>
  <c r="K551" i="1" l="1"/>
  <c r="L551" i="1"/>
  <c r="L556" i="1" s="1"/>
  <c r="J551" i="1"/>
  <c r="E551" i="1"/>
  <c r="K223" i="1"/>
  <c r="L223" i="1"/>
  <c r="J223" i="1"/>
  <c r="E223" i="1"/>
  <c r="G274" i="1" l="1"/>
  <c r="G665" i="4"/>
  <c r="E665" i="4"/>
  <c r="G663" i="4"/>
  <c r="E663" i="4"/>
  <c r="G661" i="4"/>
  <c r="E661" i="4"/>
  <c r="G614" i="4" l="1"/>
  <c r="E614" i="4"/>
  <c r="G613" i="4"/>
  <c r="E613" i="4"/>
  <c r="G612" i="4"/>
  <c r="E612" i="4"/>
  <c r="G615" i="4"/>
  <c r="E615" i="4"/>
  <c r="E381" i="4"/>
  <c r="I383" i="4"/>
  <c r="E380" i="4"/>
  <c r="E280" i="4"/>
  <c r="E279" i="4"/>
  <c r="I234" i="4"/>
  <c r="I40" i="4"/>
  <c r="G39" i="4"/>
  <c r="E39" i="4"/>
  <c r="K601" i="1" l="1"/>
  <c r="L601" i="1"/>
  <c r="K598" i="1"/>
  <c r="L598" i="1"/>
  <c r="J601" i="1"/>
  <c r="J598" i="1"/>
  <c r="I600" i="1"/>
  <c r="E598" i="1"/>
  <c r="E601" i="1" s="1"/>
  <c r="I601" i="1" s="1"/>
  <c r="I598" i="1" l="1"/>
  <c r="K556" i="1"/>
  <c r="J556" i="1"/>
  <c r="E556" i="1"/>
  <c r="I554" i="1"/>
  <c r="G414" i="1"/>
  <c r="J408" i="1"/>
  <c r="J414" i="1" s="1"/>
  <c r="K408" i="1"/>
  <c r="L408" i="1"/>
  <c r="L414" i="1" s="1"/>
  <c r="H414" i="1"/>
  <c r="I408" i="1"/>
  <c r="K316" i="1"/>
  <c r="L316" i="1"/>
  <c r="L319" i="1" s="1"/>
  <c r="J316" i="1"/>
  <c r="J319" i="1" s="1"/>
  <c r="E316" i="1"/>
  <c r="E319" i="1" s="1"/>
  <c r="I318" i="1"/>
  <c r="K271" i="1"/>
  <c r="L271" i="1"/>
  <c r="J271" i="1"/>
  <c r="E269" i="1"/>
  <c r="I269" i="1" s="1"/>
  <c r="E271" i="1"/>
  <c r="I271" i="1" s="1"/>
  <c r="L226" i="1"/>
  <c r="J226" i="1"/>
  <c r="K226" i="1"/>
  <c r="I223" i="1"/>
  <c r="I225" i="1"/>
  <c r="I226" i="1" l="1"/>
  <c r="K319" i="1"/>
  <c r="K414" i="1"/>
  <c r="J268" i="1"/>
  <c r="J274" i="1" s="1"/>
  <c r="K268" i="1"/>
  <c r="L268" i="1"/>
  <c r="L274" i="1" s="1"/>
  <c r="E268" i="1"/>
  <c r="E274" i="1" s="1"/>
  <c r="E414" i="1"/>
  <c r="I414" i="1" s="1"/>
  <c r="I551" i="1"/>
  <c r="E226" i="1"/>
  <c r="I316" i="1"/>
  <c r="I319" i="1" s="1"/>
  <c r="I556" i="1" l="1"/>
  <c r="K274" i="1"/>
  <c r="I268" i="1"/>
  <c r="I274" i="1" l="1"/>
</calcChain>
</file>

<file path=xl/sharedStrings.xml><?xml version="1.0" encoding="utf-8"?>
<sst xmlns="http://schemas.openxmlformats.org/spreadsheetml/2006/main" count="5145" uniqueCount="307">
  <si>
    <t>NN</t>
  </si>
  <si>
    <t>Բյուջետային ծախսերի տնտեսագիտական դասակարգման տարրերի</t>
  </si>
  <si>
    <t>Տարեսկզբին հաստատված</t>
  </si>
  <si>
    <t>Փոփոխություններ տարեկան նախահաշվում</t>
  </si>
  <si>
    <t>Ֆինանսավորում</t>
  </si>
  <si>
    <t>Դրամարկղային ծախս</t>
  </si>
  <si>
    <t>Փաստացի ծախս</t>
  </si>
  <si>
    <t>Դրամարկղի մնացորդ</t>
  </si>
  <si>
    <t>անվանումները</t>
  </si>
  <si>
    <t>ՀՀ կառավ. կողմից (համայնքի ղեկավարի որոշում)</t>
  </si>
  <si>
    <t>Վերադասի կողմից</t>
  </si>
  <si>
    <t>Ընդամենը</t>
  </si>
  <si>
    <t>Որոնցից 30 օրից անց պարտքեր</t>
  </si>
  <si>
    <t>Ա</t>
  </si>
  <si>
    <t>Բ</t>
  </si>
  <si>
    <t>Գ</t>
  </si>
  <si>
    <t>Դ</t>
  </si>
  <si>
    <t>Ե</t>
  </si>
  <si>
    <t>Զ</t>
  </si>
  <si>
    <t>է</t>
  </si>
  <si>
    <t>Ը=Դ+Ե+Զ+է</t>
  </si>
  <si>
    <t>Թ</t>
  </si>
  <si>
    <t>ժ</t>
  </si>
  <si>
    <t>ԺԱ</t>
  </si>
  <si>
    <t>ԺԲ</t>
  </si>
  <si>
    <t>ԺԳ</t>
  </si>
  <si>
    <t>ԺԴ</t>
  </si>
  <si>
    <t>X</t>
  </si>
  <si>
    <t>x</t>
  </si>
  <si>
    <t>1. Ծրագրի պատասխանատու մարմնի</t>
  </si>
  <si>
    <t>Անվանումը`</t>
  </si>
  <si>
    <t>Դասիչը՝</t>
  </si>
  <si>
    <t>2. Միջոցառումը կատարող մարմնի</t>
  </si>
  <si>
    <t>3. Հիմնարկի անվանումը՝</t>
  </si>
  <si>
    <t>4. Հիմնարկի տեղաբաշխման մարզի և համայնքի կոդը՝</t>
  </si>
  <si>
    <t>5. Ծախսերի ֆինանսավորման աղբյուրի կոդը՝</t>
  </si>
  <si>
    <t>6. Բյուջետային ծախսերի գործառական դասակարգման</t>
  </si>
  <si>
    <t xml:space="preserve">Բաժին N </t>
  </si>
  <si>
    <t>Խումբ N</t>
  </si>
  <si>
    <t>Դաս N</t>
  </si>
  <si>
    <t xml:space="preserve">7. Ծրագրային դասակարգման </t>
  </si>
  <si>
    <t>Ծրագրի անվանումը</t>
  </si>
  <si>
    <t>Ծրագրի դասիչը</t>
  </si>
  <si>
    <t>Միջոցառման անվանումը</t>
  </si>
  <si>
    <t>Միջոցառման դասիչը</t>
  </si>
  <si>
    <t>8. Ֆինանսական ցուցանիշների չափման միավորը՝</t>
  </si>
  <si>
    <t>Վճարման ենթակա, սակայն չիրականացված վճարումներ (պարտքեր)</t>
  </si>
  <si>
    <t>Տարեկան ճշտված նախահաշիվ</t>
  </si>
  <si>
    <t xml:space="preserve">ՀՀ օրենք (համայնքի ավագանու որոշում) </t>
  </si>
  <si>
    <t>Տարեսկզբին հաստատված տարեկան նախահաշիվ</t>
  </si>
  <si>
    <t>Տողի                        NN</t>
  </si>
  <si>
    <t>1,1 Աշխատանքի վարձատրություն</t>
  </si>
  <si>
    <t>-ՀՀ ֆինանսների նախարարության աշխատողների պարգևատրում</t>
  </si>
  <si>
    <t>2 Ծառայությունների և ապրանքների ձեռք բերում</t>
  </si>
  <si>
    <t>2.1 Շարունակական ծախսեր</t>
  </si>
  <si>
    <t>2.4 Այլ մասնագիտական ծառայությունների ձեռք բերում</t>
  </si>
  <si>
    <t>2.5 Ընթացիկ նորոգում և պահպանում (ծառայություններ և նյութեր)</t>
  </si>
  <si>
    <t>3 Տոկոսավճարներ</t>
  </si>
  <si>
    <t>7.2 ՀԱՐԿԵՐ, ՊԱՐՏԱԴԻՐ ՎՃԱՐՆԵՐ ԵՎ ՏՈՒՅԺԵՐ, ՈՐՈՆՔ ԿԱՌԱՎԱՐՄԱՆ ՏԱՐԲԵՐ ՄԱԿԱՐԴԱԿՆԵՐԻ ԿՈՂՄԻՑ ԿԻՐԱՌՎՈՒՄ ԵՆ ՄԻՄՅԱՆՑ ՆԿԱՏՄԱՄԲ</t>
  </si>
  <si>
    <t>7.6 ԱՅԼ ԾԱԽՍԵՐ</t>
  </si>
  <si>
    <t>486100*</t>
  </si>
  <si>
    <t>7.7 ՊԱՀՈՒՍՏԱՅԻՆ ՄԻՋՈՑՆԵՐ</t>
  </si>
  <si>
    <t>Բ, ՈՉ ՖԻՆԱՆՍԱԿԱՆ ԱԿՏԻՎՆԵՐԻ ԳԾՈՎ ԾԱԽՍԵՐ</t>
  </si>
  <si>
    <t>1.ՀԻՄՆԱԿԱՆ ՄԻՋՈՑՆԵՐ</t>
  </si>
  <si>
    <t>Ընդամենը ծախսեր (տող1200000+ տող1000000)</t>
  </si>
  <si>
    <t xml:space="preserve">1.ՊԵՏԱԿԱՆ, ՏԵՂԱԿԱՆ ԻՆՔՆԱԿԱՌԱՎԱՐՄԱՆ ՄԱՐՄԻՆՆԵՐԻ, ԴՐԱՆՑ ԵՆԹԱԿԱ ԲՅՈՒՋԵՏԱՅԻՆ ՀԻՄՆԱՐԿՆԵՐԻ ԱՇԽԱՏՈՂՆԵՐԻ ԱՇԽԱՏԱՎԱՐՁԸ՝ ԸՆԴԱՄԵՆԸ,                                                                                                                       այդ թվում՝ </t>
  </si>
  <si>
    <t>Առաջին կարգի ստորագրություն</t>
  </si>
  <si>
    <t xml:space="preserve"> ________________ </t>
  </si>
  <si>
    <t>(ստորագրություն)</t>
  </si>
  <si>
    <t>(Ա.Հ.Ա.)</t>
  </si>
  <si>
    <t>Կ.Տ.</t>
  </si>
  <si>
    <t>Երկրորդ կարգի ստորագրություն</t>
  </si>
  <si>
    <t>Ա. ԸՆԹԱՑԻԿ ԾԱԽՍԵՐ՝ ԸՆԴԱՄԵՆԸ,</t>
  </si>
  <si>
    <t> -Աշխատողների աշխատավարձեր և հավելավճարներ</t>
  </si>
  <si>
    <t> - Պարգևատրումներ, դրամական խրախուսումներ և հատուկ վճարներ</t>
  </si>
  <si>
    <t> -Քաղաքացիական, դատական և պետական ծառայողների պարգևատրում</t>
  </si>
  <si>
    <t> -Այլ վարձատրություններ</t>
  </si>
  <si>
    <t> -Բնեղեն աշխատավարձեր և հավելավճարներ</t>
  </si>
  <si>
    <t> -գործառնական և բանկային ծառայությունների ծախսեր</t>
  </si>
  <si>
    <t> -էներգետիկ ծառայություններ</t>
  </si>
  <si>
    <t> -Կոմունալ ծառայություններ</t>
  </si>
  <si>
    <t> -Կապի ծառայություններ</t>
  </si>
  <si>
    <t> -Ապահովագրական ծախսեր</t>
  </si>
  <si>
    <t> -Գույքի և սարքավորումների վարձակալություն</t>
  </si>
  <si>
    <t> -Արտագերատեսչական ծախսեր</t>
  </si>
  <si>
    <t> -Ներքին գործուղումներ</t>
  </si>
  <si>
    <t> -Արտասահմանյան գործուղումների գծով ծախսեր</t>
  </si>
  <si>
    <t> -Այլ տրանսպորտային ծախսեր</t>
  </si>
  <si>
    <t>2.3 Պայմանագրային այլ ծառայությունների ձեռք բերում</t>
  </si>
  <si>
    <t> -Վարչական ծառայություններ</t>
  </si>
  <si>
    <t> -Համակարգչային ծառայություններ</t>
  </si>
  <si>
    <t> -Աշխատակազմի մասնագիտական զարգացման ծառայություններ</t>
  </si>
  <si>
    <t> -Տեղակատվական ծառայություններ</t>
  </si>
  <si>
    <t> -Կառավարչական ծառայություններ</t>
  </si>
  <si>
    <t> - Կենցաղային և հանրային սննդի ծառայություններ</t>
  </si>
  <si>
    <t> -Ներկայացուցչական ծախսեր</t>
  </si>
  <si>
    <t> -Ընդհանուր բնույթի այլ ծառայություններ</t>
  </si>
  <si>
    <t> -Մասնագիտական ծառայություններ</t>
  </si>
  <si>
    <t> -Շենքերի և կառույցների ընթացիկ նորոգում և պահպանում</t>
  </si>
  <si>
    <t> -Մեքենաների և սարքավորումների ընթացիկ նորոգում և պահպանում</t>
  </si>
  <si>
    <t>2.6 Նյութեր (ապրանքներ)</t>
  </si>
  <si>
    <t> -Գրասենյակային նյութեր և հագուստ</t>
  </si>
  <si>
    <t> -Տրանսպորտային նյութեր</t>
  </si>
  <si>
    <t> -Կենցաղային և հանրային սննդի նյութեր</t>
  </si>
  <si>
    <t> -Հատուկ նպատակային այլ նյութեր</t>
  </si>
  <si>
    <t> -Ներքին արժեթղթերի տոկոսավճարներ</t>
  </si>
  <si>
    <t> -Ներքին վարկերի տոկոսավճարներ</t>
  </si>
  <si>
    <t> -Արտաքին արժեթղթերի գծով տոկոսավճարներ</t>
  </si>
  <si>
    <t> -Արտաքին վարկերի գծով տոկոսավճարներ</t>
  </si>
  <si>
    <t> -Աշխատավարձի ֆոնդ</t>
  </si>
  <si>
    <t> -Այլ հարկեր</t>
  </si>
  <si>
    <t> -Պարտադիր վճարներ</t>
  </si>
  <si>
    <t> -Պետական հատվածի տարբեր մակարդակների կողմից միմյանց նկատմամբ կիրառվող տույժեր</t>
  </si>
  <si>
    <t> -Այլ ծախսեր</t>
  </si>
  <si>
    <t> -Այլ ծախսերի գծով պահեստավորված միջոցներ</t>
  </si>
  <si>
    <t> -Պահուստային միջոցներ</t>
  </si>
  <si>
    <t> -Շենքերի և շինությունների ձեռք բերում</t>
  </si>
  <si>
    <t> -Շենքերի և շինությունների կառուցում</t>
  </si>
  <si>
    <t> -Վարչական սարքավորումներ</t>
  </si>
  <si>
    <t> -Այլ մեքենաներ և սարքավորումներ</t>
  </si>
  <si>
    <t>Հ Ա Շ Վ Ե Տ Վ ՈՒ Թ Յ ՈՒ Ն</t>
  </si>
  <si>
    <t>ՀԻՄՆԱՐԿԻ ԿԱՏԱՐԱԾ ԲՅՈՒՋԵՏԱՅԻՆ ԾԱԽՍԵՐԻ ԵՎ ԲՅՈՒՋԵՏԱՅԻՆ ՊԱՐՏՔԵՐԻ ՄԱՍԻՆ</t>
  </si>
  <si>
    <t>Օրինակելի ձև Հ-2</t>
  </si>
  <si>
    <t>5. Բյուջետային ծախսերի գործառական դասակարգման</t>
  </si>
  <si>
    <t xml:space="preserve">6. Ծրագրային դասակարգման </t>
  </si>
  <si>
    <t>7. Ֆինանսական ցուցանիշների չափման միավորը՝</t>
  </si>
  <si>
    <t>Օրինակելի ձև Հ-8</t>
  </si>
  <si>
    <t>ԾՐԱԳՐԻ ՄԻՋՈՑԱՌՄԱՆ ԳԾՈՎ ԱՐԴՅՈՒՆՔԱՅԻՆ (ԿԱՏԱՐՈՂԱԿԱՆ) ՑՈՒՑԱՆԻՇՆԵՐԻ ՎԵՐԱԲԵՐՅԱԼ</t>
  </si>
  <si>
    <t>Տարեկան պլանային ցուցանիշը</t>
  </si>
  <si>
    <t>Հաշվետու ժամանակահատվածի պլանային ցուցանիշը</t>
  </si>
  <si>
    <t>Փաստացի ցուցանիշը հաշվետու ժամանակահատվածում</t>
  </si>
  <si>
    <t>Հաշվետու ժամանակահատվածի պլանային (ճշտված) և փաստացի ցուցանիշների տարբերությունը</t>
  </si>
  <si>
    <t>Տարբերության պատճառը</t>
  </si>
  <si>
    <t>Ծրագրի դասիչը՝</t>
  </si>
  <si>
    <t>Ճշտված</t>
  </si>
  <si>
    <t>Միջոցառման դասիչը՝</t>
  </si>
  <si>
    <t>Միջոցառման անվանումը՝</t>
  </si>
  <si>
    <t>Միջոցառման նկարագրությունը՝</t>
  </si>
  <si>
    <t>Միջոցառման տեսակը</t>
  </si>
  <si>
    <t>Միջոցառումն իրականացնողի անվանումը՝</t>
  </si>
  <si>
    <t>Արդյունքի չափորոշիչներ</t>
  </si>
  <si>
    <t>Միջոցառման վրա կատարվող ծախսը (հազար դրամ)</t>
  </si>
  <si>
    <t>01</t>
  </si>
  <si>
    <t>02</t>
  </si>
  <si>
    <t>ՀՀ ֆինանսների նախարարություն</t>
  </si>
  <si>
    <t xml:space="preserve"> Հանրային ֆինանսների կառավարման բնագավառում պետական քաղաքականության մշակում՝ ծրագրերի համակարգում և մոնիտորինգ</t>
  </si>
  <si>
    <t>Հազար դրամ</t>
  </si>
  <si>
    <t>09</t>
  </si>
  <si>
    <t>05</t>
  </si>
  <si>
    <t xml:space="preserve"> Հանրային հատվածի ֆինանսական ոլորտի մասնագետների վերապատրաստում</t>
  </si>
  <si>
    <t>03</t>
  </si>
  <si>
    <t xml:space="preserve"> ՀՀ միջազգային վարկանիշի տրամադրում</t>
  </si>
  <si>
    <t xml:space="preserve"> ՀՀ ֆինանսների նախարարության տեխնիկական հագեցվածության բարելավում</t>
  </si>
  <si>
    <t xml:space="preserve"> Գնումների գործընթացի կարգավորում և համակարգում</t>
  </si>
  <si>
    <t xml:space="preserve"> Էլեկտրոնային գնումների համակարգի տեխնիկական սպասարկում</t>
  </si>
  <si>
    <t>04</t>
  </si>
  <si>
    <t xml:space="preserve"> Ծառայությունների մատուցում </t>
  </si>
  <si>
    <t xml:space="preserve"> Պետական գնումների սահմանված կարգով մրցույթում հաղթող ճանաչված կազմակերպություններ </t>
  </si>
  <si>
    <t xml:space="preserve"> Բլումբերգ տեղեկատվական համակարգի առևտրային
տերմինալի շահագործում, հատ </t>
  </si>
  <si>
    <t xml:space="preserve"> Ռոյթերս տեղեկատվական համակարգի առևտրային
տերմինալի շահագործում, հատ </t>
  </si>
  <si>
    <t xml:space="preserve"> ՀՀ ֆինանսների նախարարություն </t>
  </si>
  <si>
    <t xml:space="preserve"> Հանրային հատվածի ֆինանսական ոլորտի մասնագետների վերապատրաստում </t>
  </si>
  <si>
    <t xml:space="preserve"> Պետական գնումների սահմանված կարգով մրցույթում հաղթող ճանաչված կազմակերպություն </t>
  </si>
  <si>
    <t xml:space="preserve"> Հանրային հատվածի ներքին աուդիտորների շարունակական մասնագիտական վերապատրաստման դասընթացների թիվ, հատ </t>
  </si>
  <si>
    <t xml:space="preserve"> Մշակվող ռազմավարական փաստաթղթերի քանակ, հատ </t>
  </si>
  <si>
    <t xml:space="preserve"> Նորմատիվ իրավական ակտերի քանակ, հատ </t>
  </si>
  <si>
    <t xml:space="preserve"> ՀՀ միջազգային վարկանիշի տրամադրում </t>
  </si>
  <si>
    <t xml:space="preserve"> ՀՀ ֆինանսների նախարարության տեխնիկական հագեցվածության բարելավում </t>
  </si>
  <si>
    <t xml:space="preserve"> ՀՀ ֆինանսների նախարարության համար համակարգչային տեխնիկայի և գրասենյակային գույքի ձեռք բերում </t>
  </si>
  <si>
    <t xml:space="preserve"> Պետական մարմինների կողմից օգտագործվող ոչ ֆինանսական ակտիվների հետ գործառնություններ </t>
  </si>
  <si>
    <t xml:space="preserve"> Էլեկտրոնային գնումների համակարգի տեխնիկական սպասարկում </t>
  </si>
  <si>
    <t xml:space="preserve">  «LSFinance (ԳԳՕ)» էլեկտրոնային գնումների համակարգի սպասարկում_x000D_
 </t>
  </si>
  <si>
    <t xml:space="preserve"> Էլեկտրոնային գնումների համակարգի կողմից սխալների կարգաբերում, տոկոս </t>
  </si>
  <si>
    <t xml:space="preserve"> Խնդիր բացահայտելուց հետո վերացման ժամանակահատվածը, աշխատանքային օր </t>
  </si>
  <si>
    <t xml:space="preserve"> Էլեկտրոնային գնումների համակարգի շահագործման անընդհատություն, տոկոս </t>
  </si>
  <si>
    <t xml:space="preserve"> Տրանսֆերտների տրամադրում </t>
  </si>
  <si>
    <t>Ընդամենը ծախսեր</t>
  </si>
  <si>
    <t xml:space="preserve">Ընդամենը ծախսեր </t>
  </si>
  <si>
    <r>
      <t xml:space="preserve">2.2 </t>
    </r>
    <r>
      <rPr>
        <b/>
        <sz val="10"/>
        <color rgb="FF000000"/>
        <rFont val="GHEA Grapalat"/>
        <family val="3"/>
      </rPr>
      <t xml:space="preserve">. </t>
    </r>
    <r>
      <rPr>
        <i/>
        <sz val="10"/>
        <color rgb="FF000000"/>
        <rFont val="GHEA Grapalat"/>
        <family val="3"/>
      </rPr>
      <t xml:space="preserve">Ծառայողական գործուղումների գծով ծախսեր </t>
    </r>
  </si>
  <si>
    <t>Ֆինանսական կառավարման համակարգի վճարահաշվարկային ծառայություններ</t>
  </si>
  <si>
    <t xml:space="preserve"> Գանձապետարանի կողմից սպասարկվող հիմնարկների թիվ, հատ </t>
  </si>
  <si>
    <t xml:space="preserve"> Գանձապետական հաշիվների էլեկտրոնային կառավարման ապահովում, պետական վճարումների էլեկտրոնային համակարգի սպասարկում, տոկոս </t>
  </si>
  <si>
    <t xml:space="preserve"> Գնումների գործընթացի կարգավորում և համակարգում </t>
  </si>
  <si>
    <t>Հանրային հատվածի ֆինանսական ոլորտի մասնագետների վերապատրաստում</t>
  </si>
  <si>
    <t>ՀՀ պետական կառավարման մարմինների կողմից դիմումներ, հայցադիմումներ, դատարանի վճիռներ և որոշումների դեմ վերաքննիչ և վճռաբեկ բողոքներ ներկայացնելիս` «Պետական տուրքի մասին» ՀՀ օրենքով սահմանված վճարումներ</t>
  </si>
  <si>
    <t>Պետական պարտքի կառավարում</t>
  </si>
  <si>
    <t>07</t>
  </si>
  <si>
    <t xml:space="preserve"> Մուրհակների սպասարկում </t>
  </si>
  <si>
    <t xml:space="preserve"> ՀՀ պետական ներքին և արտաքին պարտքի դիմաց տոկոսների վճարում և պարտքի մարում և պարտքային գործառնությունների հետ կապված այլ վճարումներ </t>
  </si>
  <si>
    <t>Մուրհակների սպասարկում</t>
  </si>
  <si>
    <t>Մասնագիտացված միավոր</t>
  </si>
  <si>
    <t xml:space="preserve">Արտարժութային պետական պարտատոմսերի թողարկմանն առընչվող ծախսեր </t>
  </si>
  <si>
    <t>ԱՄՓՈՓ</t>
  </si>
  <si>
    <t>Վահրամ Պողոսյան</t>
  </si>
  <si>
    <t>Իրավաբանական անձի նույնականիշների քանակ, հատ</t>
  </si>
  <si>
    <t xml:space="preserve"> Բլումբերգ և Ռոյթերս տեղեկատվական համակարգերի առևտրային տերմինալների սպասարկման ու պարտքի գրանցման և կառավարման DMFAS 6.0 համակարգի տեխնիկական սպասարկման ծառայությունների դիմաց վճարումներ </t>
  </si>
  <si>
    <t xml:space="preserve">Պարտքի կառավարմանն առընչվող տեղեկատվական համակարգերի և ծրագրերի սպասարկում </t>
  </si>
  <si>
    <t xml:space="preserve"> Սպասարկվող DMFAS համակարգերի քանակ (հատ) </t>
  </si>
  <si>
    <t xml:space="preserve">Կառավարության պարտքի սպասարկում </t>
  </si>
  <si>
    <t xml:space="preserve">Կառավարության պարտքի սպասարկում (տոկոսավճարներ) </t>
  </si>
  <si>
    <t>Ֆինանսավորման ծախսերի իրականացում</t>
  </si>
  <si>
    <t xml:space="preserve"> Ծառայությունը մատուցող կազմակերպության(ների) անվանում(ներ)ը </t>
  </si>
  <si>
    <t xml:space="preserve"> Հանրային հատվածի որակավորված գնումների համակարգողների և ներքին աուդիտորների շարունակական մասնագիտական վերապատրաստում, հանրային ծրագրերի ֆինանսական և ծրագրային պատասխանատուների ԾԲ կարողությունների բարելավման դասընթացների կազմակերում </t>
  </si>
  <si>
    <t xml:space="preserve"> Քաղաքականության մշակման և դրա կատարման համակարգման, պետական ծրագրերի պլանավորման, մշակման, իրականացման և մոնիտորինգի (վերահսկման) ծառայություններ </t>
  </si>
  <si>
    <t xml:space="preserve"> ՀՀ տնտեսական, քաղաքական և ֆինանսական ցուցանիշների գնահատման, գնահատականների  հիման վրա վարկանիշի շնորհման նպատակով համագործակցություն վարկանիշ շնորհող հեղինակավոր միջազգային ընկերությունների հետ </t>
  </si>
  <si>
    <t xml:space="preserve"> Գնումների պլանների կազմման, էլեկտրոնային մրցույթների անցկացման, պայմանագրերի կատարման և գնումների հաշվետվողականության` միմյանց ինտեգրված մոդուլների տեխնիկական սպասարկում </t>
  </si>
  <si>
    <t xml:space="preserve"> Հանրային ֆինանսների կառավարման բնագավառում պետական քաղաքականության մշակում, ծրագրերի համակարգում և մոնիտորինգ</t>
  </si>
  <si>
    <t xml:space="preserve"> Պլանավորում, բյուջետավորում, գանձապետական ծառայություններ, պետական պարտքի կառավարում, տնտեսական և հարկաբյուջետային քաղաքականության մշակում և մոնիտորինգ</t>
  </si>
  <si>
    <t xml:space="preserve"> Գնումների պլանների կազմման, էլեկտրոնային մրցույթների անցկացման, պայմանագրերի կատարման և գնումների հաշվետվողականության` միմյանց ինտեգրված մոդուլների տեխնիկական սպասարկում</t>
  </si>
  <si>
    <t xml:space="preserve">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 </t>
  </si>
  <si>
    <t xml:space="preserve">32002 
</t>
  </si>
  <si>
    <t xml:space="preserve"> ՀՀ ֆինանսների նախարարության և ՌԴ ֆինանսների նախարարության միջև` Ռուսաստանի Դաշնության կողմից Հայաստանի Հանրապետությանն անհատույց ֆինանսական օգնության դրամաշնորհային ծրագրի շրջանակներում Կառավարության ֆինանսական կառավարման տեղեկատվական համակարգերի ներդրում </t>
  </si>
  <si>
    <t xml:space="preserve"> Այլ պետական կազմակերպությունների կողմից օգտագործվող ոչ ֆինանսական ակտիվների հետ գործառնություններ </t>
  </si>
  <si>
    <t xml:space="preserve"> ՀՀ հանրային հատվածի կազմակերպություններ </t>
  </si>
  <si>
    <t xml:space="preserve"> ՀՀ ֆինանսների նախարարության և ՌԴ ֆինանսների նախարարության միջև` 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ձեռքբերում_x000D_
 </t>
  </si>
  <si>
    <t xml:space="preserve"> Ռուսաստանի Դաշնության կողմից Հայաստանի Հանրապետությանն անհատույց ֆինանսական օգնության դրամաշնորհային ծրագրի շրջանակներում ԿՖԿՏՀ ներդրում </t>
  </si>
  <si>
    <t>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</t>
  </si>
  <si>
    <t xml:space="preserve"> Պլանավորում, բյուջետավորում, գանձապետական ծառայություններ, պետական պարտքի կառավարում, տնտեսական և հարկաբյուջետային քաղաքականության մշակում և մոնիտորինգ </t>
  </si>
  <si>
    <t>Դրամաշնորհ</t>
  </si>
  <si>
    <t>Համաֆինանսավորում</t>
  </si>
  <si>
    <t xml:space="preserve">  Բլումբերգ և Ռոյթերս տեղեկատվական համակարգերի առևտրային տերմինալներով նախատեսված տեղեկատվության նվազագույն անխափան հասանելիության մակարդակ, տոկոս </t>
  </si>
  <si>
    <t xml:space="preserve"> Պարտատոմսերի տեղաբաշխումների կազմակերպման, իրավասպասարկման, վարկանշման, ցուցակման ծառայությունների և իրավաբանական անձի նույնականիշի ձեռքբերման, պարտատոմսերի սեփականատիրոջ, իրավակարգավորման դաշտի, պահառուի փոփոխության գծով գործարքների դիմաց վճարումներ </t>
  </si>
  <si>
    <t xml:space="preserve"> Ծրագրային բյուջետավորում դասընթացներին  մասնակցած ֆինանսական և ծրագրային մասնագետների թվաքանակ, մարդ </t>
  </si>
  <si>
    <t xml:space="preserve"> Ծրագրային բյուջետավորում վերապատրաստման մեկ դասընթացի միջին տևողություն, ժամ </t>
  </si>
  <si>
    <t xml:space="preserve"> Հանրային հատվածի ներքին աուդիտորների շարունակական  վերապատրաստվող ներքին աուդիտորների թվաքանակ, մարդ </t>
  </si>
  <si>
    <t xml:space="preserve"> Հանրային հատվածի ներքին աուդիտորների  մասնագիտական վերապատրաստման դասընթացներին մասնակցած անձանց կին-տղամարդ հարաբերակցություն, տոկոս </t>
  </si>
  <si>
    <t xml:space="preserve"> Ֆինանսական կառավարման համակարգի վճարահաշվարկային գործառույթներն ապահովող համակարգերի սպասարկում, այդ թվում՛ «LSFinance (ԳԳՕ)», «Client Treasury», «LSBudget», e-payments, ներքին աուդիտի միասնական կառավարման տեղեկ. hամակարգ, բանկային ծառայություններ
 </t>
  </si>
  <si>
    <t xml:space="preserve"> Armeps.am և Armeps.am/ppcm գնումների համակարգերի սպասարկում </t>
  </si>
  <si>
    <t>Միջոցառումն իրականացնողի անվանումը</t>
  </si>
  <si>
    <t xml:space="preserve">«Standard Poors» վարկանիշային գործակալության կողմից վարկանիշերի վերանայումների նվազագույն քանակ, անգամ </t>
  </si>
  <si>
    <t>06</t>
  </si>
  <si>
    <t>7.5 ԿԱՌԱՎԱՐՄԱՆ ՄԱՐՄԻՆՆԵՐԻ ԳՈՐԾՈՒՆԵՈՒԹՅԱՆ ՀԵՏԵՎԱՆՔՈՎ ԱՌԱՋԱՑԱԾ ՎՆԱՍՆԵՐԻ ԿԱՄ ՎՆԱՍՎԱԾՔՆԵՐԻ ՎԵՐԱԿԱՆԳՆՈՒՄ</t>
  </si>
  <si>
    <t> -Կառավարման մարմինների գործունեության հետևանքով առաջացած վնասվածքների կամ վնասների վերականգնում</t>
  </si>
  <si>
    <t>Խորհրդակցական ծառայությունների ձեռքբերման պայմանագիր (քանակ)</t>
  </si>
  <si>
    <t xml:space="preserve"> -Արտաքին տոկոսավճարներ</t>
  </si>
  <si>
    <t> -Ներքին տոկոսավճարներ</t>
  </si>
  <si>
    <t>Վարկային և դրամաշնորհային միջոցներից մուտքեր</t>
  </si>
  <si>
    <t xml:space="preserve"> Դատական ակտերի հիման վրա ՀՀ պետական բյուջեից բռնագանձման ենթակա գումարների վճարում</t>
  </si>
  <si>
    <t xml:space="preserve"> Ծրագրային բյուջետավորում վերապատրաստվող խմբերի միջին թվաքանակ, մարդ </t>
  </si>
  <si>
    <t>Վերապատրաստվող քաղաքացիական ծառայողների թվաքանակ, մարդ</t>
  </si>
  <si>
    <t>ԲԳԿ-ի գծով հաստատված բյուջեի նկատմամբ կատարողական տոկոս</t>
  </si>
  <si>
    <t xml:space="preserve"> Fitch և Moodys վարկանշային ընկերություններ, «Standard Poors» վարկանիշային գործակալություն</t>
  </si>
  <si>
    <t>Դատական ակտերի հիման վրա ՀՀ պետական բյուջեից բռնագանձման ենթակա գումարների վճարում</t>
  </si>
  <si>
    <t>Փաստացի վճարվել է այնքան գումար, որքան տվյալ ժամանակահատվածում ներկայացվել է ՀՀ պետական բյուջեից բռնագանձման պահանջով դատական ակտ:</t>
  </si>
  <si>
    <t xml:space="preserve">Արտարժութային պետական պարտատոմսերի թողարկմանն առնչվող ծախսեր </t>
  </si>
  <si>
    <t xml:space="preserve">Պարտքի կառավարմանն առնչվող տեղեկատվական համակարգերի և ծրագրերի սպասարկում </t>
  </si>
  <si>
    <t xml:space="preserve">Արտարժութային պետական պարտատոմսերի թողարկմանն առնվող ծախսեր </t>
  </si>
  <si>
    <t xml:space="preserve"> Գործարար համաժողովի կազմակերպում </t>
  </si>
  <si>
    <t xml:space="preserve"> Պետական բյուջետային ծրագրերի գնահատում</t>
  </si>
  <si>
    <t>Նկարագրությունը՝</t>
  </si>
  <si>
    <t>Մարման ենթակա մուրհակների թվաքանակ</t>
  </si>
  <si>
    <t>Պետական գնումների սահմանված կարգով մրցույթում հաղթող ճանաչված կազմակերպություն</t>
  </si>
  <si>
    <t>45/55</t>
  </si>
  <si>
    <t>Ակտիվն օգտագործող կազմակերպության անվանումը</t>
  </si>
  <si>
    <t xml:space="preserve">Ծառայությունը մատուցող կազմակերպության (ների) անվանում (ներ) ը </t>
  </si>
  <si>
    <t xml:space="preserve">Տեխնիկական խնդիրների լուծում, ծրագրային ուղղումների ներդրում, սխալների վերացում, ծրագրային ապահովման ուղղումների ներդրման փաթեթների ստեղծում LSFinance (ԳԳՕ) էլեկտրոնային գնումների համակարգի սպասարկում , հատ </t>
  </si>
  <si>
    <t xml:space="preserve">Պետական բյուջետային, ինչպես նաև արտաբյուջետային միջոցների հաշվին մրցակցային եղանակով բացառությամբ երկփուլ մրցույթի գնման ընթացակարգերի իրականացում էլեկտրոնային համակարգով, տոկոս </t>
  </si>
  <si>
    <t xml:space="preserve"> ԿՖԿՏՀ ծրագրային ապահովման ձեռքբերման համար անհրաժեշտ տեխնիկական առաջադրանք և գնման փաստաթղթեր, փաթեթ </t>
  </si>
  <si>
    <t>ԿՖԿՏՀ-ի օգտվողների ուսուցանում, %</t>
  </si>
  <si>
    <t>ՎԶԵԲ կառավարիչների խորհրդի տարեկան հանդիպման և գործարար համաժողովի կազմակերպում</t>
  </si>
  <si>
    <t xml:space="preserve">Ծառայությունների մատուցում </t>
  </si>
  <si>
    <t xml:space="preserve">Պետական գնումների սահմանված կարգով մրցույթում հաղթող ճանաչված կազմակերպություններ </t>
  </si>
  <si>
    <t>Տեսահոլովակների պատրաստում թիվ, հատ</t>
  </si>
  <si>
    <t xml:space="preserve">Պետական բյուջետային ծրագրերի գնահատում </t>
  </si>
  <si>
    <t xml:space="preserve"> Իրականացնել  բյուջետային ծրագրերի վերլուծություն, գնահատում, աուդիտ՛ հրապարակելով արդյունքները </t>
  </si>
  <si>
    <t>Աուդիտորների քանակ</t>
  </si>
  <si>
    <t xml:space="preserve">  Բլումբերգ Ֆինանս (Bloomberg Finance L.P.), Թոմսոն Ռոյթերս (Thomson Reuters (Markets) Eastern Europe Limited), ՄԱԿ-ի Առևտրի և զարգացման համաժողով (UNCTAD) </t>
  </si>
  <si>
    <t xml:space="preserve">Պարտատոմսերի սեփականատիրոջ, իրավական կարգավորման դաշտի, պահառուի փոփոխության գծով գործարքների քանակ, հատ </t>
  </si>
  <si>
    <t xml:space="preserve">Օգտակար գործողության ժամկետում գտնվող գույքով և տեխնիկական սարքավորումներով հագեցվածության տոկոս </t>
  </si>
  <si>
    <t>Պայմանավորված է ԱՄՆ դոլարի նկատմամբ ՀՀ դրամի կանխատեսումային և փաստացի ձևավորված փոխարժեքների տարբերությունով:</t>
  </si>
  <si>
    <t>01.01.2023թ.--01.01.2024թ. ժամանակահատվածի համար</t>
  </si>
  <si>
    <t xml:space="preserve"> Գլխավոր տեղաբաշխող(ներ)ը և իրավախորհրդատուն հայտնի կլինեն մրցույթի արդյունքներով, վարկանշումը կիրականցվի Մուդիս և Ֆիտչ վարկանշային գործակալությունների կողմից, ցուցակումը կիրականացվի Իռլանդական ֆոնդային բորսայի կողմից </t>
  </si>
  <si>
    <t xml:space="preserve">Հանրապետության կողմից թողարկվող արտարժութային պետական պարտատոմսերը ցուցակող միջազգային ֆոնդային բորսաների քանակ, հատ </t>
  </si>
  <si>
    <t xml:space="preserve"> Ծրագրային բյուջետավորում թեմայով դասընթացների թվաքանակ, հատ </t>
  </si>
  <si>
    <t xml:space="preserve"> Մասնագիտական վերապատրաստման դասընթացների թիվ, հատ </t>
  </si>
  <si>
    <t xml:space="preserve">Քաղաքացիական ծառայողների մասնակցությունը մասնագիտական վերապատրաստումների  դասընթացներին, տոկոս </t>
  </si>
  <si>
    <t xml:space="preserve"> Գանձապետարանի կողմից սպասարկվող ԲԳԿ-ների թիվ, հատ </t>
  </si>
  <si>
    <t xml:space="preserve"> Գանձապետարանի կողմից սպասարկվող համայնքների թիվ, հատ </t>
  </si>
  <si>
    <t xml:space="preserve"> Գանձապետարանի կողմից սպասարկվող ԲՍԿ-ների թիվ, հատ </t>
  </si>
  <si>
    <t xml:space="preserve">Oգտակար ծառայության ժամկետում գտնվող համակարգչային սարքավորումների, տեխնիկաների մասնաբաժինը ընդհանուրի մեջ, տոկոս </t>
  </si>
  <si>
    <t xml:space="preserve">Oգտակար ծառայության ժամկետում գտնվող գրասենյակային և տնտեսական գույքի մասնաբաժինը ընդհանուրի մեջ, տոկոս </t>
  </si>
  <si>
    <t xml:space="preserve"> Տեխնիկական խնդիրների լուծում, ծրագրային ուղղումների ներդրում, ցանցային/տեխնիկական  խնդիրների հայտնաբերում, սխալների վերացում, բարդ իրավիճակների վերարտադրում, ծրագրային ապահովման ուղղումների ներդրման փաթեթների ստեղծում, հատ </t>
  </si>
  <si>
    <t xml:space="preserve"> ԿՖԿՏՀ հիմնական մոդուլների բիզնես գործընթացների վերլուծության հիման վրա առաջարկված ԿՖԿՏՀ  կոնցեպտի ներդրման ծրագրային ապահովման գնման փաստաթղթերի մշակում, % </t>
  </si>
  <si>
    <t xml:space="preserve"> Տեխնիկական առաջադրանքին համապատասխան ներդրված ԿՖԿՏՀ, % </t>
  </si>
  <si>
    <t xml:space="preserve"> ԿՖԿՏՀ ավտոմատացված համակարգի առկայություն,  հատ </t>
  </si>
  <si>
    <t xml:space="preserve">Ներքին աուդիտորների շարունակական մասնագիտական վերապատրաստման մեկ դասընթացի միջին տևողություն, ժամ </t>
  </si>
  <si>
    <t xml:space="preserve">Fitch-ի վարկային դեֆոլտի (երկարաժամկետ և կարճաժամկետ, դրամային և արտարժույթային) վարկանիշների վերանայումների նվազագույն քանակ, անգամ </t>
  </si>
  <si>
    <t xml:space="preserve">Moodys-ի վարկային դեֆոլտի (երկարաժամկետ և կարճաժամկետ, դրամային և արտարժույթային) վարկանիշների վերանայումների նվազագույն քանակ, անգամ </t>
  </si>
  <si>
    <t>ԱՄՆ դոլարի նկատմամբ ՀՀ դրամի կանխատեսումային և փաստացի ձևավորված փոխարժեքների տարբերություն, կանխատեսումային և փաստացի կատարված գործարքների տարբերություն:</t>
  </si>
  <si>
    <t>Արաիկ Եսայան</t>
  </si>
  <si>
    <t>Պայմանագրերը կնքված են հաստատված անվանացանկի համաձայն, և վճարումները կկատարվեն կնքված պայմանագրով հաստատված ժամանակացույցի համապատասխան:</t>
  </si>
  <si>
    <t>Տարբերությունը պայմանավորված է գնման գործընթացի կազմակերպման արդյունքում առաջացած տնտեսումով:</t>
  </si>
  <si>
    <t>Տարբերությունը պայամանվորված է դասընթացի ձևաչափի փոփոխությամբ՝ քննարկվում է դասընթացները լսարանային եղանակով իրականացնելու հարցը:</t>
  </si>
  <si>
    <t xml:space="preserve">ԿՖԿՏՀ ծրագրային ապահովման ձեռբերման մրցույթը կազմակերպման փուլում է գտնվում: </t>
  </si>
  <si>
    <t>01.01.2024թ. --01.10.2024թ. ժամանակահատվածի համար</t>
  </si>
  <si>
    <t>15 հոկտեմբերի 2024 թ.</t>
  </si>
  <si>
    <t>01.01.2024թ.--01.10.2024թ. ժամանակահատվածի համար</t>
  </si>
  <si>
    <t xml:space="preserve">Տարբերությունը պայմանավորված է բանկերի կողմից փաստացի մատուցած ծառայություններով: Սեպտեմբեր ամսին մատուցված ծառայությունների դիմաց վճարումները կկատարվեն հոկտեմբեր ամսին:
</t>
  </si>
  <si>
    <t xml:space="preserve">Սեպտեմբեր ամսին մատուցված ծառայությունների դիմաց վճարումները կկատարվեն հոկտեմբեր ամսին: </t>
  </si>
  <si>
    <t>Սեպտեմբեր ամսին մատուցված ծառայությունների դիմաց վճարումները կկատարվեն հոկտեմբեր ամսին:</t>
  </si>
  <si>
    <t>Պլանավորվածի նկատմամբ մնացորդային գումարը նախատեսված է Հիմնադրամի կողմից պայմանագրով սահմանված հաջորդ ենթափուլի աշխատանքների դիմաց 2024թ. 2-րդ կիսամյակում վճարելու համար, եթե համաձայնագրով այլ բան չնախատեսվի:</t>
  </si>
  <si>
    <t>ՀՀ կառավարության 02.05.2024թ. N 633-Ն փոփ.        1. Նախատեսվածի համեմատ ավելի քիչ ծավալով հետգնումների իրականացում, ինչպես նաև կանխատեսածի համեմատ փաստացի եկամտաբերության տարբերություն: 2. Ապրիլ ամսին 30 տարի մարման ժամկետով երկարաժամկետ պարտատոմսի թերտեղաբաշխում: 3. 6-ամսյա EURIBOR, SOFR և SDR տոկոսադրույքի կանխատեսումային և 2024թ. ինն ամսվա վճարումների համար կիրառված փաստացի դրույքաչափերի տարբերություն: 4. 2024թ. ինն ամսվա ընթացքում մի շարք վարկերի գծով մասհանումների պլանային ցուցանիշի էական թերակատարում: 5. SDR-ի ԱՄՆ դոլարի նկատմամբ կանխատեսումային և փաստացի ձևավորված փոխարժեքի տարբերություն: 6. Արտարժույթների նկատմամբ ՀՀ դրամի կանխատեսումային և փաստացի ձևավորված փոխարժեքների տարբերություն:</t>
  </si>
  <si>
    <t>Թողարկված մուրհակները մուրհակատերերի կողմից դեռևս բոլորը չեն ներկայացվել վճարման:</t>
  </si>
  <si>
    <t xml:space="preserve">Պայմանավորված է ԵՎՐՈ-ի և ԱՄՆ դոլարի նկատմամբ ՀՀ դրամի կանխատեսումային և փաստացի ձևավորված փոխարժեքների տարբերությունով: «Մուդիս» վարկանիշային գործակալության կողմից վճարման պահանջ չի ներկայացվել:
</t>
  </si>
  <si>
    <t>Տարբերությունը պայամանվորված է գնահատման կանոնավոր գործընթացի ներդրման գործառույթի իրավական կարգավորման բացակայությամբ, որի վերաբերյալ օրենսդրական փոփոխությոնների փաթեթը գտնվում է ՀՀ արդարադատության նախարարությունում՝ փորձագիտական եզրակացություն ստանալու նպատակով:</t>
  </si>
  <si>
    <t xml:space="preserve"> ՀՀ ֆինանսների նախարարի 28.12.2023թ. N 516-Ն հրամանի 2-րդ հավելվածի 33-րդ կետի համաձայն ներքին աուդիտորը որակավորումն ստանալու տարվան հաջորդող յուրաքանչյուր 3-րդ տարում պետք է անցնի վերապատրաստում, ընդ որում մինչև 30.12.2022թ. որակավորում ստացած ներքին աուդիտորների հաջորդ վերապատրաստման տարի համարվում է 2025 թվականը, ուստի 2024թ. ինն ամսում ներքին աուդիտորների վերապատրաստման դասընթացներ չեն կազմակերպվել: </t>
  </si>
  <si>
    <r>
      <t xml:space="preserve">Տարբերությունը պայամանվորված է դասընթացի ձևաչափի փոփոխությամբ՝ քննարկվում է դասընթացները լսարանային եղանակով իրականացնելու հարցը: </t>
    </r>
    <r>
      <rPr>
        <sz val="10"/>
        <rFont val="GHEA Grapalat"/>
        <family val="3"/>
      </rPr>
      <t xml:space="preserve">ՀՀ ֆինանսների նախարարի 28.12.2023թ. N 516-Ն հրամանի 2-րդ հավելվածի 33-րդ կետի համաձայն ներքին աուդիտորը որակավորում ստանալու տարվան հաջորդող յուրաքանչյուր 3-րդ տարում պետք է անցնի վերապատրաստում, ընդ որում մինչև 30.12.2022թ. որակավորում ստացած ներքին աուդիտորների հաջորդ վերապատրաստման տարի համարվում է 2025 թվականը, ուստի 2024թ. ինն ամսում ներքին աուդիտորների վերապատրաստման դասընթացներ չեն կազմակերպվել: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</si>
</sst>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0000"/>
    <numFmt numFmtId="166" formatCode="##,##0.0;\(##,##0.0\);\-"/>
    <numFmt numFmtId="167" formatCode="_-* #,##0.00\ &quot;₽&quot;_-;\-* #,##0.00\ &quot;₽&quot;_-;_-* &quot;-&quot;??\ &quot;₽&quot;_-;_-@_-"/>
    <numFmt numFmtId="168" formatCode="0.0"/>
    <numFmt numFmtId="169" formatCode="General_)"/>
  </numFmts>
  <fonts count="84">
    <font>
      <sz val="11"/>
      <color theme="1"/>
      <name val="Calibri"/>
      <family val="2"/>
      <scheme val="minor"/>
    </font>
    <font>
      <sz val="9"/>
      <color rgb="FF000000"/>
      <name val="GHEA Grapalat"/>
      <family val="3"/>
    </font>
    <font>
      <sz val="9"/>
      <color theme="1"/>
      <name val="GHEA Grapalat"/>
      <family val="3"/>
    </font>
    <font>
      <i/>
      <sz val="9"/>
      <color rgb="FF000000"/>
      <name val="GHEA Grapalat"/>
      <family val="3"/>
    </font>
    <font>
      <i/>
      <sz val="9"/>
      <color theme="1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u/>
      <sz val="10"/>
      <color theme="1"/>
      <name val="GHEA Grapalat"/>
      <family val="3"/>
    </font>
    <font>
      <sz val="10"/>
      <color rgb="FF000000"/>
      <name val="GHEA Grapalat"/>
      <family val="3"/>
    </font>
    <font>
      <i/>
      <sz val="11"/>
      <color theme="1"/>
      <name val="GHEA Grapalat"/>
      <family val="3"/>
    </font>
    <font>
      <i/>
      <sz val="10"/>
      <name val="GHEA Grapalat"/>
      <family val="3"/>
    </font>
    <font>
      <i/>
      <sz val="12"/>
      <name val="GHEA Grapalat"/>
      <family val="3"/>
    </font>
    <font>
      <sz val="12"/>
      <name val="GHEA Grapalat"/>
      <family val="3"/>
    </font>
    <font>
      <sz val="12"/>
      <color theme="1"/>
      <name val="GHEA Grapalat"/>
      <family val="3"/>
    </font>
    <font>
      <i/>
      <sz val="10"/>
      <color rgb="FF000000"/>
      <name val="GHEA Grapalat"/>
      <family val="3"/>
    </font>
    <font>
      <b/>
      <sz val="10"/>
      <color rgb="FF000000"/>
      <name val="GHEA Grapalat"/>
      <family val="3"/>
    </font>
    <font>
      <sz val="11"/>
      <color theme="1"/>
      <name val="Calibri"/>
      <family val="2"/>
      <scheme val="minor"/>
    </font>
    <font>
      <i/>
      <sz val="10"/>
      <color theme="1"/>
      <name val="GHEA Grapalat"/>
      <family val="3"/>
    </font>
    <font>
      <sz val="10"/>
      <name val="GHEA Grapalat"/>
      <family val="3"/>
    </font>
    <font>
      <sz val="11"/>
      <name val="GHEA Grapalat"/>
      <family val="3"/>
    </font>
    <font>
      <sz val="8"/>
      <name val="GHEA Grapalat"/>
      <family val="2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8"/>
      <name val="GHEA Grapalat"/>
      <family val="2"/>
    </font>
    <font>
      <sz val="9"/>
      <name val="GHEA Grapalat"/>
      <family val="3"/>
    </font>
    <font>
      <sz val="10"/>
      <name val="Times Armenian"/>
      <family val="1"/>
    </font>
    <font>
      <sz val="10"/>
      <name val="Times Armenian"/>
      <family val="1"/>
    </font>
    <font>
      <sz val="8"/>
      <name val="Arial Armenian"/>
      <family val="2"/>
      <charset val="204"/>
    </font>
    <font>
      <sz val="10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GHEA Grapalat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name val="GHEA Grapalat"/>
      <family val="3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0"/>
      <name val="Arial Armenian"/>
      <family val="2"/>
    </font>
    <font>
      <sz val="10"/>
      <color indexed="8"/>
      <name val="MS Sans Serif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0"/>
      <name val="Arial LatArm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color theme="1"/>
      <name val="Arial Armenian"/>
      <family val="2"/>
    </font>
    <font>
      <sz val="12"/>
      <color rgb="FF2C363A"/>
      <name val="Verdana"/>
      <family val="2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</borders>
  <cellStyleXfs count="327">
    <xf numFmtId="0" fontId="0" fillId="0" borderId="0"/>
    <xf numFmtId="43" fontId="16" fillId="0" borderId="0" applyFont="0" applyFill="0" applyBorder="0" applyAlignment="0" applyProtection="0"/>
    <xf numFmtId="166" fontId="20" fillId="0" borderId="0" applyFill="0" applyBorder="0" applyProtection="0">
      <alignment horizontal="right" vertical="top"/>
    </xf>
    <xf numFmtId="0" fontId="20" fillId="0" borderId="0">
      <alignment horizontal="left" vertical="top" wrapText="1"/>
    </xf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3" fillId="6" borderId="0" applyNumberFormat="0" applyBorder="0" applyAlignment="0" applyProtection="0"/>
    <xf numFmtId="0" fontId="24" fillId="9" borderId="16" applyNumberFormat="0" applyAlignment="0" applyProtection="0"/>
    <xf numFmtId="0" fontId="25" fillId="10" borderId="19" applyNumberFormat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16" applyNumberFormat="0" applyAlignment="0" applyProtection="0"/>
    <xf numFmtId="0" fontId="32" fillId="0" borderId="18" applyNumberFormat="0" applyFill="0" applyAlignment="0" applyProtection="0"/>
    <xf numFmtId="0" fontId="33" fillId="7" borderId="0" applyNumberFormat="0" applyBorder="0" applyAlignment="0" applyProtection="0"/>
    <xf numFmtId="0" fontId="21" fillId="11" borderId="20" applyNumberFormat="0" applyFont="0" applyAlignment="0" applyProtection="0"/>
    <xf numFmtId="0" fontId="34" fillId="9" borderId="17" applyNumberFormat="0" applyAlignment="0" applyProtection="0"/>
    <xf numFmtId="0" fontId="3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7" fillId="0" borderId="0" applyNumberForma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3" fillId="7" borderId="0" applyNumberFormat="0" applyBorder="0" applyAlignment="0" applyProtection="0"/>
    <xf numFmtId="0" fontId="41" fillId="0" borderId="0"/>
    <xf numFmtId="0" fontId="42" fillId="0" borderId="0">
      <alignment horizontal="left"/>
    </xf>
    <xf numFmtId="0" fontId="41" fillId="0" borderId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9" fontId="4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44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1" fillId="0" borderId="0"/>
    <xf numFmtId="0" fontId="48" fillId="0" borderId="0"/>
    <xf numFmtId="0" fontId="50" fillId="0" borderId="13" applyNumberFormat="0" applyFill="0" applyAlignment="0" applyProtection="0"/>
    <xf numFmtId="0" fontId="51" fillId="0" borderId="14" applyNumberFormat="0" applyFill="0" applyAlignment="0" applyProtection="0"/>
    <xf numFmtId="0" fontId="52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53" fillId="5" borderId="0" applyNumberFormat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16" applyNumberFormat="0" applyAlignment="0" applyProtection="0"/>
    <xf numFmtId="0" fontId="57" fillId="9" borderId="17" applyNumberFormat="0" applyAlignment="0" applyProtection="0"/>
    <xf numFmtId="0" fontId="58" fillId="9" borderId="16" applyNumberFormat="0" applyAlignment="0" applyProtection="0"/>
    <xf numFmtId="0" fontId="59" fillId="0" borderId="18" applyNumberFormat="0" applyFill="0" applyAlignment="0" applyProtection="0"/>
    <xf numFmtId="0" fontId="60" fillId="10" borderId="19" applyNumberFormat="0" applyAlignment="0" applyProtection="0"/>
    <xf numFmtId="0" fontId="61" fillId="0" borderId="0" applyNumberFormat="0" applyFill="0" applyBorder="0" applyAlignment="0" applyProtection="0"/>
    <xf numFmtId="0" fontId="16" fillId="11" borderId="20" applyNumberFormat="0" applyFont="0" applyAlignment="0" applyProtection="0"/>
    <xf numFmtId="0" fontId="62" fillId="0" borderId="0" applyNumberFormat="0" applyFill="0" applyBorder="0" applyAlignment="0" applyProtection="0"/>
    <xf numFmtId="0" fontId="63" fillId="0" borderId="21" applyNumberFormat="0" applyFill="0" applyAlignment="0" applyProtection="0"/>
    <xf numFmtId="0" fontId="64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64" fillId="27" borderId="0" applyNumberFormat="0" applyBorder="0" applyAlignment="0" applyProtection="0"/>
    <xf numFmtId="0" fontId="64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64" fillId="31" borderId="0" applyNumberFormat="0" applyBorder="0" applyAlignment="0" applyProtection="0"/>
    <xf numFmtId="0" fontId="64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64" fillId="3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0" borderId="0"/>
    <xf numFmtId="0" fontId="44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7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8" fillId="0" borderId="0"/>
    <xf numFmtId="0" fontId="44" fillId="0" borderId="0"/>
    <xf numFmtId="0" fontId="21" fillId="0" borderId="0"/>
    <xf numFmtId="0" fontId="69" fillId="0" borderId="0"/>
    <xf numFmtId="0" fontId="70" fillId="0" borderId="0" applyNumberForma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64" fillId="15" borderId="0" applyNumberFormat="0" applyBorder="0" applyAlignment="0" applyProtection="0"/>
    <xf numFmtId="0" fontId="64" fillId="19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31" borderId="0" applyNumberFormat="0" applyBorder="0" applyAlignment="0" applyProtection="0"/>
    <xf numFmtId="0" fontId="64" fillId="42" borderId="0" applyNumberFormat="0" applyBorder="0" applyAlignment="0" applyProtection="0"/>
    <xf numFmtId="0" fontId="64" fillId="12" borderId="0" applyNumberFormat="0" applyBorder="0" applyAlignment="0" applyProtection="0"/>
    <xf numFmtId="0" fontId="64" fillId="16" borderId="0" applyNumberFormat="0" applyBorder="0" applyAlignment="0" applyProtection="0"/>
    <xf numFmtId="0" fontId="64" fillId="20" borderId="0" applyNumberFormat="0" applyBorder="0" applyAlignment="0" applyProtection="0"/>
    <xf numFmtId="0" fontId="64" fillId="24" borderId="0" applyNumberFormat="0" applyBorder="0" applyAlignment="0" applyProtection="0"/>
    <xf numFmtId="0" fontId="64" fillId="28" borderId="0" applyNumberFormat="0" applyBorder="0" applyAlignment="0" applyProtection="0"/>
    <xf numFmtId="0" fontId="64" fillId="32" borderId="0" applyNumberFormat="0" applyBorder="0" applyAlignment="0" applyProtection="0"/>
    <xf numFmtId="0" fontId="54" fillId="6" borderId="0" applyNumberFormat="0" applyBorder="0" applyAlignment="0" applyProtection="0"/>
    <xf numFmtId="0" fontId="58" fillId="9" borderId="16" applyNumberFormat="0" applyAlignment="0" applyProtection="0"/>
    <xf numFmtId="0" fontId="60" fillId="10" borderId="19" applyNumberFormat="0" applyAlignment="0" applyProtection="0"/>
    <xf numFmtId="43" fontId="1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6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53" fillId="5" borderId="0" applyNumberFormat="0" applyBorder="0" applyAlignment="0" applyProtection="0"/>
    <xf numFmtId="0" fontId="50" fillId="0" borderId="13" applyNumberFormat="0" applyFill="0" applyAlignment="0" applyProtection="0"/>
    <xf numFmtId="0" fontId="51" fillId="0" borderId="14" applyNumberFormat="0" applyFill="0" applyAlignment="0" applyProtection="0"/>
    <xf numFmtId="0" fontId="52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56" fillId="8" borderId="16" applyNumberFormat="0" applyAlignment="0" applyProtection="0"/>
    <xf numFmtId="38" fontId="73" fillId="0" borderId="0"/>
    <xf numFmtId="38" fontId="74" fillId="0" borderId="0"/>
    <xf numFmtId="38" fontId="75" fillId="0" borderId="0"/>
    <xf numFmtId="38" fontId="76" fillId="0" borderId="0"/>
    <xf numFmtId="0" fontId="77" fillId="0" borderId="0"/>
    <xf numFmtId="0" fontId="77" fillId="0" borderId="0"/>
    <xf numFmtId="0" fontId="78" fillId="0" borderId="0"/>
    <xf numFmtId="0" fontId="59" fillId="0" borderId="18" applyNumberFormat="0" applyFill="0" applyAlignment="0" applyProtection="0"/>
    <xf numFmtId="0" fontId="55" fillId="7" borderId="0" applyNumberFormat="0" applyBorder="0" applyAlignment="0" applyProtection="0"/>
    <xf numFmtId="0" fontId="71" fillId="0" borderId="0"/>
    <xf numFmtId="0" fontId="48" fillId="0" borderId="0"/>
    <xf numFmtId="0" fontId="71" fillId="0" borderId="0"/>
    <xf numFmtId="0" fontId="71" fillId="0" borderId="0"/>
    <xf numFmtId="0" fontId="71" fillId="0" borderId="0"/>
    <xf numFmtId="0" fontId="67" fillId="0" borderId="0"/>
    <xf numFmtId="0" fontId="4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71" fillId="0" borderId="0"/>
    <xf numFmtId="0" fontId="79" fillId="0" borderId="0"/>
    <xf numFmtId="0" fontId="2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0" fillId="0" borderId="0"/>
    <xf numFmtId="0" fontId="82" fillId="0" borderId="0"/>
    <xf numFmtId="0" fontId="71" fillId="0" borderId="0"/>
    <xf numFmtId="0" fontId="71" fillId="0" borderId="0"/>
    <xf numFmtId="0" fontId="67" fillId="0" borderId="0"/>
    <xf numFmtId="0" fontId="40" fillId="0" borderId="0"/>
    <xf numFmtId="0" fontId="71" fillId="0" borderId="0"/>
    <xf numFmtId="0" fontId="71" fillId="0" borderId="0"/>
    <xf numFmtId="0" fontId="67" fillId="0" borderId="0"/>
    <xf numFmtId="0" fontId="67" fillId="0" borderId="0"/>
    <xf numFmtId="0" fontId="80" fillId="0" borderId="0"/>
    <xf numFmtId="0" fontId="80" fillId="0" borderId="0"/>
    <xf numFmtId="0" fontId="16" fillId="0" borderId="0"/>
    <xf numFmtId="0" fontId="67" fillId="0" borderId="0"/>
    <xf numFmtId="0" fontId="16" fillId="0" borderId="0"/>
    <xf numFmtId="0" fontId="44" fillId="0" borderId="0"/>
    <xf numFmtId="0" fontId="67" fillId="0" borderId="0"/>
    <xf numFmtId="0" fontId="46" fillId="43" borderId="25" applyNumberFormat="0" applyFont="0" applyAlignment="0" applyProtection="0"/>
    <xf numFmtId="0" fontId="46" fillId="11" borderId="20" applyNumberFormat="0" applyFont="0" applyAlignment="0" applyProtection="0"/>
    <xf numFmtId="0" fontId="57" fillId="9" borderId="17" applyNumberFormat="0" applyAlignment="0" applyProtection="0"/>
    <xf numFmtId="9" fontId="6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72" fillId="0" borderId="0"/>
    <xf numFmtId="0" fontId="72" fillId="0" borderId="0"/>
    <xf numFmtId="0" fontId="63" fillId="0" borderId="21" applyNumberFormat="0" applyFill="0" applyAlignment="0" applyProtection="0"/>
    <xf numFmtId="0" fontId="61" fillId="0" borderId="0" applyNumberFormat="0" applyFill="0" applyBorder="0" applyAlignment="0" applyProtection="0"/>
    <xf numFmtId="169" fontId="80" fillId="0" borderId="26">
      <protection locked="0"/>
    </xf>
    <xf numFmtId="169" fontId="80" fillId="0" borderId="26">
      <protection locked="0"/>
    </xf>
    <xf numFmtId="169" fontId="81" fillId="44" borderId="26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46" fillId="0" borderId="0"/>
    <xf numFmtId="0" fontId="44" fillId="0" borderId="0"/>
    <xf numFmtId="0" fontId="46" fillId="0" borderId="0"/>
    <xf numFmtId="0" fontId="72" fillId="0" borderId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</cellStyleXfs>
  <cellXfs count="32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vertical="center" wrapText="1"/>
    </xf>
    <xf numFmtId="0" fontId="5" fillId="0" borderId="0" xfId="0" applyFont="1" applyAlignme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2" fontId="5" fillId="0" borderId="1" xfId="0" applyNumberFormat="1" applyFont="1" applyBorder="1"/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2" fontId="5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/>
    <xf numFmtId="0" fontId="5" fillId="0" borderId="0" xfId="0" applyFont="1" applyBorder="1"/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0" fontId="6" fillId="0" borderId="0" xfId="0" applyFont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1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3" fontId="13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9" fillId="0" borderId="0" xfId="0" applyFont="1"/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38" fillId="0" borderId="0" xfId="3" applyFont="1" applyAlignment="1">
      <alignment horizontal="left" vertical="top" wrapText="1"/>
    </xf>
    <xf numFmtId="0" fontId="38" fillId="0" borderId="0" xfId="3" applyFont="1" applyAlignment="1">
      <alignment horizontal="right" vertical="top" wrapText="1"/>
    </xf>
    <xf numFmtId="0" fontId="38" fillId="0" borderId="0" xfId="3" applyFont="1" applyAlignment="1">
      <alignment horizontal="right" vertical="top" wrapText="1"/>
    </xf>
    <xf numFmtId="0" fontId="38" fillId="0" borderId="0" xfId="3" applyFont="1" applyAlignment="1">
      <alignment horizontal="left" vertical="top" wrapText="1"/>
    </xf>
    <xf numFmtId="0" fontId="38" fillId="0" borderId="0" xfId="3" applyFont="1" applyAlignment="1">
      <alignment horizontal="right" vertical="top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9" fillId="0" borderId="0" xfId="0" applyFont="1" applyAlignment="1">
      <alignment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2" fontId="5" fillId="0" borderId="0" xfId="0" applyNumberFormat="1" applyFont="1"/>
    <xf numFmtId="0" fontId="5" fillId="0" borderId="0" xfId="0" applyFont="1" applyAlignment="1">
      <alignment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3" fontId="13" fillId="0" borderId="1" xfId="1" applyFont="1" applyBorder="1" applyAlignment="1">
      <alignment vertical="center" wrapText="1"/>
    </xf>
    <xf numFmtId="43" fontId="13" fillId="0" borderId="1" xfId="1" applyFont="1" applyBorder="1" applyAlignment="1">
      <alignment horizontal="left" vertical="center" wrapText="1" indent="1"/>
    </xf>
    <xf numFmtId="43" fontId="13" fillId="0" borderId="1" xfId="1" applyFont="1" applyBorder="1" applyAlignment="1">
      <alignment horizontal="left" vertical="center" wrapText="1"/>
    </xf>
    <xf numFmtId="43" fontId="12" fillId="0" borderId="1" xfId="1" applyFont="1" applyBorder="1" applyAlignment="1">
      <alignment vertical="center" wrapText="1"/>
    </xf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2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3" fontId="13" fillId="0" borderId="1" xfId="1" applyFont="1" applyBorder="1" applyAlignment="1">
      <alignment horizontal="center"/>
    </xf>
    <xf numFmtId="43" fontId="5" fillId="0" borderId="0" xfId="1" applyFont="1" applyAlignment="1">
      <alignment horizontal="center"/>
    </xf>
    <xf numFmtId="43" fontId="5" fillId="0" borderId="1" xfId="1" applyFont="1" applyBorder="1" applyAlignment="1">
      <alignment horizontal="left" vertical="center" wrapText="1"/>
    </xf>
    <xf numFmtId="43" fontId="5" fillId="0" borderId="1" xfId="1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/>
    </xf>
    <xf numFmtId="4" fontId="5" fillId="0" borderId="1" xfId="1" applyNumberFormat="1" applyFont="1" applyBorder="1" applyAlignment="1">
      <alignment horizontal="right"/>
    </xf>
    <xf numFmtId="4" fontId="5" fillId="0" borderId="1" xfId="1" applyNumberFormat="1" applyFont="1" applyBorder="1"/>
    <xf numFmtId="164" fontId="5" fillId="0" borderId="0" xfId="0" applyNumberFormat="1" applyFont="1"/>
    <xf numFmtId="43" fontId="5" fillId="0" borderId="0" xfId="0" applyNumberFormat="1" applyFont="1"/>
    <xf numFmtId="4" fontId="13" fillId="0" borderId="1" xfId="1" applyNumberFormat="1" applyFont="1" applyBorder="1" applyAlignment="1">
      <alignment horizontal="right" vertical="center" wrapText="1"/>
    </xf>
    <xf numFmtId="43" fontId="13" fillId="0" borderId="0" xfId="1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43" fontId="13" fillId="0" borderId="0" xfId="1" applyFont="1" applyBorder="1" applyAlignment="1">
      <alignment horizontal="left" vertical="center" wrapText="1"/>
    </xf>
    <xf numFmtId="4" fontId="13" fillId="0" borderId="0" xfId="1" applyNumberFormat="1" applyFont="1" applyBorder="1" applyAlignment="1">
      <alignment horizontal="right" vertical="center" wrapText="1"/>
    </xf>
    <xf numFmtId="43" fontId="5" fillId="0" borderId="0" xfId="1" applyFont="1" applyBorder="1"/>
    <xf numFmtId="43" fontId="5" fillId="0" borderId="0" xfId="1" applyFont="1" applyBorder="1" applyAlignment="1">
      <alignment horizontal="left"/>
    </xf>
    <xf numFmtId="4" fontId="5" fillId="0" borderId="0" xfId="1" applyNumberFormat="1" applyFont="1" applyBorder="1" applyAlignment="1">
      <alignment horizontal="right"/>
    </xf>
    <xf numFmtId="43" fontId="5" fillId="0" borderId="1" xfId="1" applyFont="1" applyBorder="1" applyAlignment="1"/>
    <xf numFmtId="4" fontId="5" fillId="0" borderId="0" xfId="1" applyNumberFormat="1" applyFont="1" applyBorder="1"/>
    <xf numFmtId="2" fontId="5" fillId="0" borderId="0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13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13" fillId="0" borderId="1" xfId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0" fontId="18" fillId="0" borderId="24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168" fontId="13" fillId="0" borderId="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49" fillId="0" borderId="2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8" fillId="0" borderId="24" xfId="0" applyFont="1" applyFill="1" applyBorder="1" applyAlignment="1">
      <alignment vertical="center" wrapText="1"/>
    </xf>
    <xf numFmtId="0" fontId="83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3" fontId="5" fillId="0" borderId="0" xfId="1" applyFont="1" applyBorder="1" applyAlignment="1">
      <alignment horizontal="center"/>
    </xf>
    <xf numFmtId="4" fontId="5" fillId="0" borderId="1" xfId="0" applyNumberFormat="1" applyFont="1" applyBorder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3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left" vertical="center" wrapText="1"/>
    </xf>
    <xf numFmtId="0" fontId="39" fillId="0" borderId="4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top" wrapText="1"/>
    </xf>
    <xf numFmtId="0" fontId="17" fillId="0" borderId="4" xfId="0" applyFont="1" applyFill="1" applyBorder="1" applyAlignment="1">
      <alignment vertical="top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9" fillId="2" borderId="1" xfId="0" applyFont="1" applyFill="1" applyBorder="1" applyAlignment="1">
      <alignment horizontal="center" vertical="center"/>
    </xf>
  </cellXfs>
  <cellStyles count="327">
    <cellStyle name="20% - Accent1" xfId="97" builtinId="30" customBuiltin="1"/>
    <cellStyle name="20% - Accent1 2" xfId="4"/>
    <cellStyle name="20% - Accent1 2 2" xfId="159"/>
    <cellStyle name="20% - Accent1 2 3" xfId="158"/>
    <cellStyle name="20% - Accent2" xfId="101" builtinId="34" customBuiltin="1"/>
    <cellStyle name="20% - Accent2 2" xfId="5"/>
    <cellStyle name="20% - Accent2 2 2" xfId="161"/>
    <cellStyle name="20% - Accent2 2 3" xfId="160"/>
    <cellStyle name="20% - Accent3" xfId="105" builtinId="38" customBuiltin="1"/>
    <cellStyle name="20% - Accent3 2" xfId="6"/>
    <cellStyle name="20% - Accent3 2 2" xfId="163"/>
    <cellStyle name="20% - Accent3 2 3" xfId="162"/>
    <cellStyle name="20% - Accent4" xfId="109" builtinId="42" customBuiltin="1"/>
    <cellStyle name="20% - Accent4 2" xfId="7"/>
    <cellStyle name="20% - Accent4 2 2" xfId="165"/>
    <cellStyle name="20% - Accent4 2 3" xfId="164"/>
    <cellStyle name="20% - Accent5" xfId="113" builtinId="46" customBuiltin="1"/>
    <cellStyle name="20% - Accent5 2" xfId="8"/>
    <cellStyle name="20% - Accent5 2 2" xfId="167"/>
    <cellStyle name="20% - Accent5 2 3" xfId="166"/>
    <cellStyle name="20% - Accent6" xfId="117" builtinId="50" customBuiltin="1"/>
    <cellStyle name="20% - Accent6 2" xfId="9"/>
    <cellStyle name="20% - Accent6 2 2" xfId="169"/>
    <cellStyle name="20% - Accent6 2 3" xfId="168"/>
    <cellStyle name="40% - Accent1" xfId="98" builtinId="31" customBuiltin="1"/>
    <cellStyle name="40% - Accent1 2" xfId="10"/>
    <cellStyle name="40% - Accent1 2 2" xfId="171"/>
    <cellStyle name="40% - Accent1 2 3" xfId="170"/>
    <cellStyle name="40% - Accent2" xfId="102" builtinId="35" customBuiltin="1"/>
    <cellStyle name="40% - Accent2 2" xfId="11"/>
    <cellStyle name="40% - Accent2 2 2" xfId="173"/>
    <cellStyle name="40% - Accent2 2 3" xfId="172"/>
    <cellStyle name="40% - Accent3" xfId="106" builtinId="39" customBuiltin="1"/>
    <cellStyle name="40% - Accent3 2" xfId="12"/>
    <cellStyle name="40% - Accent3 2 2" xfId="175"/>
    <cellStyle name="40% - Accent3 2 3" xfId="174"/>
    <cellStyle name="40% - Accent4" xfId="110" builtinId="43" customBuiltin="1"/>
    <cellStyle name="40% - Accent4 2" xfId="13"/>
    <cellStyle name="40% - Accent4 2 2" xfId="177"/>
    <cellStyle name="40% - Accent4 2 3" xfId="176"/>
    <cellStyle name="40% - Accent5" xfId="114" builtinId="47" customBuiltin="1"/>
    <cellStyle name="40% - Accent5 2" xfId="14"/>
    <cellStyle name="40% - Accent5 2 2" xfId="179"/>
    <cellStyle name="40% - Accent5 2 3" xfId="178"/>
    <cellStyle name="40% - Accent6" xfId="118" builtinId="51" customBuiltin="1"/>
    <cellStyle name="40% - Accent6 2" xfId="15"/>
    <cellStyle name="40% - Accent6 2 2" xfId="181"/>
    <cellStyle name="40% - Accent6 2 3" xfId="180"/>
    <cellStyle name="60% - Accent1" xfId="99" builtinId="32" customBuiltin="1"/>
    <cellStyle name="60% - Accent1 2" xfId="16"/>
    <cellStyle name="60% - Accent1 2 2" xfId="182"/>
    <cellStyle name="60% - Accent2" xfId="103" builtinId="36" customBuiltin="1"/>
    <cellStyle name="60% - Accent2 2" xfId="17"/>
    <cellStyle name="60% - Accent2 2 2" xfId="183"/>
    <cellStyle name="60% - Accent3" xfId="107" builtinId="40" customBuiltin="1"/>
    <cellStyle name="60% - Accent3 2" xfId="18"/>
    <cellStyle name="60% - Accent3 2 2" xfId="184"/>
    <cellStyle name="60% - Accent4" xfId="111" builtinId="44" customBuiltin="1"/>
    <cellStyle name="60% - Accent4 2" xfId="19"/>
    <cellStyle name="60% - Accent4 2 2" xfId="185"/>
    <cellStyle name="60% - Accent5" xfId="115" builtinId="48" customBuiltin="1"/>
    <cellStyle name="60% - Accent5 2" xfId="20"/>
    <cellStyle name="60% - Accent5 2 2" xfId="186"/>
    <cellStyle name="60% - Accent6" xfId="119" builtinId="52" customBuiltin="1"/>
    <cellStyle name="60% - Accent6 2" xfId="21"/>
    <cellStyle name="60% - Accent6 2 2" xfId="187"/>
    <cellStyle name="Accent1" xfId="96" builtinId="29" customBuiltin="1"/>
    <cellStyle name="Accent1 2" xfId="22"/>
    <cellStyle name="Accent1 2 2" xfId="188"/>
    <cellStyle name="Accent2" xfId="100" builtinId="33" customBuiltin="1"/>
    <cellStyle name="Accent2 2" xfId="23"/>
    <cellStyle name="Accent2 2 2" xfId="189"/>
    <cellStyle name="Accent3" xfId="104" builtinId="37" customBuiltin="1"/>
    <cellStyle name="Accent3 2" xfId="24"/>
    <cellStyle name="Accent3 2 2" xfId="190"/>
    <cellStyle name="Accent4" xfId="108" builtinId="41" customBuiltin="1"/>
    <cellStyle name="Accent4 2" xfId="25"/>
    <cellStyle name="Accent4 2 2" xfId="191"/>
    <cellStyle name="Accent5" xfId="112" builtinId="45" customBuiltin="1"/>
    <cellStyle name="Accent5 2" xfId="26"/>
    <cellStyle name="Accent5 2 2" xfId="192"/>
    <cellStyle name="Accent6" xfId="116" builtinId="49" customBuiltin="1"/>
    <cellStyle name="Accent6 2" xfId="27"/>
    <cellStyle name="Accent6 2 2" xfId="193"/>
    <cellStyle name="Bad" xfId="85" builtinId="27" customBuiltin="1"/>
    <cellStyle name="Bad 2" xfId="28"/>
    <cellStyle name="Bad 2 2" xfId="194"/>
    <cellStyle name="Calculation" xfId="89" builtinId="22" customBuiltin="1"/>
    <cellStyle name="Calculation 2" xfId="29"/>
    <cellStyle name="Calculation 2 2" xfId="195"/>
    <cellStyle name="Check Cell" xfId="91" builtinId="23" customBuiltin="1"/>
    <cellStyle name="Check Cell 2" xfId="30"/>
    <cellStyle name="Check Cell 2 2" xfId="196"/>
    <cellStyle name="Comma" xfId="1" builtinId="3"/>
    <cellStyle name="Comma 10" xfId="197"/>
    <cellStyle name="Comma 11" xfId="198"/>
    <cellStyle name="Comma 15" xfId="199"/>
    <cellStyle name="Comma 2" xfId="47"/>
    <cellStyle name="Comma 2 2" xfId="48"/>
    <cellStyle name="Comma 2 2 2" xfId="60"/>
    <cellStyle name="Comma 2 2 2 2" xfId="146"/>
    <cellStyle name="Comma 2 2 2 3" xfId="200"/>
    <cellStyle name="Comma 2 2 3" xfId="73"/>
    <cellStyle name="Comma 2 2 3 2" xfId="155"/>
    <cellStyle name="Comma 2 2 4" xfId="75"/>
    <cellStyle name="Comma 2 2 4 2" xfId="201"/>
    <cellStyle name="Comma 2 2 5" xfId="127"/>
    <cellStyle name="Comma 2 2 5 2" xfId="202"/>
    <cellStyle name="Comma 2 2 6" xfId="136"/>
    <cellStyle name="Comma 2 3" xfId="59"/>
    <cellStyle name="Comma 2 3 2" xfId="145"/>
    <cellStyle name="Comma 2 3 2 2" xfId="203"/>
    <cellStyle name="Comma 2 4" xfId="74"/>
    <cellStyle name="Comma 2 4 2" xfId="204"/>
    <cellStyle name="Comma 2 5" xfId="135"/>
    <cellStyle name="Comma 3" xfId="49"/>
    <cellStyle name="Comma 3 2" xfId="50"/>
    <cellStyle name="Comma 3 2 2" xfId="62"/>
    <cellStyle name="Comma 3 2 2 2" xfId="148"/>
    <cellStyle name="Comma 3 2 3" xfId="138"/>
    <cellStyle name="Comma 3 2 4" xfId="205"/>
    <cellStyle name="Comma 3 3" xfId="61"/>
    <cellStyle name="Comma 3 3 2" xfId="147"/>
    <cellStyle name="Comma 3 3 2 2" xfId="207"/>
    <cellStyle name="Comma 3 3 3" xfId="206"/>
    <cellStyle name="Comma 3 4" xfId="76"/>
    <cellStyle name="Comma 3 4 2" xfId="208"/>
    <cellStyle name="Comma 3 5" xfId="137"/>
    <cellStyle name="Comma 4" xfId="51"/>
    <cellStyle name="Comma 4 2" xfId="52"/>
    <cellStyle name="Comma 4 2 2" xfId="64"/>
    <cellStyle name="Comma 4 2 2 2" xfId="150"/>
    <cellStyle name="Comma 4 2 2 3" xfId="210"/>
    <cellStyle name="Comma 4 2 3" xfId="140"/>
    <cellStyle name="Comma 4 2 4" xfId="209"/>
    <cellStyle name="Comma 4 3" xfId="63"/>
    <cellStyle name="Comma 4 3 2" xfId="149"/>
    <cellStyle name="Comma 4 3 3" xfId="211"/>
    <cellStyle name="Comma 4 4" xfId="77"/>
    <cellStyle name="Comma 4 4 2" xfId="212"/>
    <cellStyle name="Comma 4 5" xfId="139"/>
    <cellStyle name="Comma 5" xfId="53"/>
    <cellStyle name="Comma 5 2" xfId="65"/>
    <cellStyle name="Comma 5 2 2" xfId="151"/>
    <cellStyle name="Comma 5 2 3" xfId="214"/>
    <cellStyle name="Comma 5 3" xfId="141"/>
    <cellStyle name="Comma 5 4" xfId="213"/>
    <cellStyle name="Comma 6" xfId="70"/>
    <cellStyle name="Comma 6 2" xfId="216"/>
    <cellStyle name="Comma 6 3" xfId="215"/>
    <cellStyle name="Comma 7" xfId="46"/>
    <cellStyle name="Comma 7 2" xfId="134"/>
    <cellStyle name="Comma 7 2 2" xfId="219"/>
    <cellStyle name="Comma 7 2 3" xfId="218"/>
    <cellStyle name="Comma 7 3" xfId="220"/>
    <cellStyle name="Comma 7 4" xfId="217"/>
    <cellStyle name="Comma 8" xfId="221"/>
    <cellStyle name="Comma 9" xfId="222"/>
    <cellStyle name="Comma 9 2" xfId="223"/>
    <cellStyle name="Currency 2" xfId="128"/>
    <cellStyle name="Currency 2 2" xfId="224"/>
    <cellStyle name="Explanatory Text" xfId="94" builtinId="53" customBuiltin="1"/>
    <cellStyle name="Explanatory Text 2" xfId="31"/>
    <cellStyle name="Explanatory Text 2 2" xfId="225"/>
    <cellStyle name="Good" xfId="84" builtinId="26" customBuiltin="1"/>
    <cellStyle name="Good 2" xfId="32"/>
    <cellStyle name="Good 2 2" xfId="226"/>
    <cellStyle name="Heading 1" xfId="80" builtinId="16" customBuiltin="1"/>
    <cellStyle name="Heading 1 2" xfId="33"/>
    <cellStyle name="Heading 1 2 2" xfId="227"/>
    <cellStyle name="Heading 2" xfId="81" builtinId="17" customBuiltin="1"/>
    <cellStyle name="Heading 2 2" xfId="34"/>
    <cellStyle name="Heading 2 2 2" xfId="228"/>
    <cellStyle name="Heading 3" xfId="82" builtinId="18" customBuiltin="1"/>
    <cellStyle name="Heading 3 2" xfId="35"/>
    <cellStyle name="Heading 3 2 2" xfId="229"/>
    <cellStyle name="Heading 4" xfId="83" builtinId="19" customBuiltin="1"/>
    <cellStyle name="Heading 4 2" xfId="36"/>
    <cellStyle name="Heading 4 2 2" xfId="230"/>
    <cellStyle name="Input" xfId="87" builtinId="20" customBuiltin="1"/>
    <cellStyle name="Input 2" xfId="37"/>
    <cellStyle name="Input 2 2" xfId="231"/>
    <cellStyle name="KPMG Heading 1" xfId="232"/>
    <cellStyle name="KPMG Heading 2" xfId="233"/>
    <cellStyle name="KPMG Heading 3" xfId="234"/>
    <cellStyle name="KPMG Heading 4" xfId="235"/>
    <cellStyle name="KPMG Normal" xfId="236"/>
    <cellStyle name="KPMG Normal Text" xfId="237"/>
    <cellStyle name="KPMG Normal_123" xfId="238"/>
    <cellStyle name="Linked Cell" xfId="90" builtinId="24" customBuiltin="1"/>
    <cellStyle name="Linked Cell 2" xfId="38"/>
    <cellStyle name="Linked Cell 2 2" xfId="239"/>
    <cellStyle name="Neutral" xfId="86" builtinId="28" customBuiltin="1"/>
    <cellStyle name="Neutral 2" xfId="39"/>
    <cellStyle name="Neutral 2 2" xfId="54"/>
    <cellStyle name="Neutral 2 3" xfId="240"/>
    <cellStyle name="Normal" xfId="0" builtinId="0"/>
    <cellStyle name="Normal 10" xfId="241"/>
    <cellStyle name="Normal 10 2" xfId="242"/>
    <cellStyle name="Normal 10 3" xfId="243"/>
    <cellStyle name="Normal 11" xfId="244"/>
    <cellStyle name="Normal 11 2" xfId="245"/>
    <cellStyle name="Normal 12" xfId="246"/>
    <cellStyle name="Normal 13" xfId="247"/>
    <cellStyle name="Normal 14" xfId="248"/>
    <cellStyle name="Normal 14 2" xfId="249"/>
    <cellStyle name="Normal 15" xfId="131"/>
    <cellStyle name="Normal 15 2" xfId="250"/>
    <cellStyle name="Normal 16" xfId="251"/>
    <cellStyle name="Normal 16 2" xfId="252"/>
    <cellStyle name="Normal 17" xfId="253"/>
    <cellStyle name="Normal 18" xfId="254"/>
    <cellStyle name="Normal 2" xfId="3"/>
    <cellStyle name="Normal 2 2" xfId="66"/>
    <cellStyle name="Normal 2 2 2" xfId="121"/>
    <cellStyle name="Normal 2 2 2 2" xfId="255"/>
    <cellStyle name="Normal 2 2 3" xfId="152"/>
    <cellStyle name="Normal 2 2 3 2" xfId="256"/>
    <cellStyle name="Normal 2 3" xfId="55"/>
    <cellStyle name="Normal 2 3 2" xfId="142"/>
    <cellStyle name="Normal 2 3 2 2" xfId="259"/>
    <cellStyle name="Normal 2 3 2 3" xfId="258"/>
    <cellStyle name="Normal 2 3 3" xfId="260"/>
    <cellStyle name="Normal 2 3 4" xfId="257"/>
    <cellStyle name="Normal 2 4" xfId="78"/>
    <cellStyle name="Normal 2 4 2" xfId="261"/>
    <cellStyle name="Normal 2 5" xfId="129"/>
    <cellStyle name="Normal 2 5 2" xfId="156"/>
    <cellStyle name="Normal 2 6" xfId="130"/>
    <cellStyle name="Normal 3" xfId="56"/>
    <cellStyle name="Normal 3 2" xfId="79"/>
    <cellStyle name="Normal 3 2 2" xfId="122"/>
    <cellStyle name="Normal 3 3" xfId="132"/>
    <cellStyle name="Normal 3 3 2" xfId="157"/>
    <cellStyle name="Normal 3 3 3" xfId="262"/>
    <cellStyle name="Normal 3 4" xfId="263"/>
    <cellStyle name="Normal 3 4 2" xfId="264"/>
    <cellStyle name="Normal 4" xfId="57"/>
    <cellStyle name="Normal 4 2" xfId="67"/>
    <cellStyle name="Normal 4 2 2" xfId="153"/>
    <cellStyle name="Normal 4 3" xfId="143"/>
    <cellStyle name="Normal 4 4" xfId="265"/>
    <cellStyle name="Normal 5" xfId="69"/>
    <cellStyle name="Normal 5 2" xfId="267"/>
    <cellStyle name="Normal 5 2 2" xfId="268"/>
    <cellStyle name="Normal 5 3" xfId="266"/>
    <cellStyle name="Normal 6" xfId="45"/>
    <cellStyle name="Normal 6 2" xfId="270"/>
    <cellStyle name="Normal 6 3" xfId="269"/>
    <cellStyle name="Normal 7" xfId="271"/>
    <cellStyle name="Normal 7 2" xfId="272"/>
    <cellStyle name="Normal 8" xfId="273"/>
    <cellStyle name="Normal 8 2" xfId="274"/>
    <cellStyle name="Normal 8 3" xfId="275"/>
    <cellStyle name="Normal 9" xfId="276"/>
    <cellStyle name="Normal 9 2" xfId="277"/>
    <cellStyle name="Note" xfId="93" builtinId="10" customBuiltin="1"/>
    <cellStyle name="Note 2" xfId="40"/>
    <cellStyle name="Note 2 2" xfId="279"/>
    <cellStyle name="Note 2 3" xfId="278"/>
    <cellStyle name="Output" xfId="88" builtinId="21" customBuiltin="1"/>
    <cellStyle name="Output 2" xfId="41"/>
    <cellStyle name="Output 2 2" xfId="280"/>
    <cellStyle name="Percent 2" xfId="58"/>
    <cellStyle name="Percent 2 2" xfId="68"/>
    <cellStyle name="Percent 2 2 2" xfId="124"/>
    <cellStyle name="Percent 2 2 2 2" xfId="281"/>
    <cellStyle name="Percent 2 2 3" xfId="154"/>
    <cellStyle name="Percent 2 3" xfId="123"/>
    <cellStyle name="Percent 2 3 2" xfId="283"/>
    <cellStyle name="Percent 2 3 3" xfId="282"/>
    <cellStyle name="Percent 2 4" xfId="144"/>
    <cellStyle name="Percent 3" xfId="284"/>
    <cellStyle name="Percent 3 2" xfId="285"/>
    <cellStyle name="Percent 4" xfId="286"/>
    <cellStyle name="Percent 4 2" xfId="287"/>
    <cellStyle name="Percent 5" xfId="288"/>
    <cellStyle name="Percent 5 2" xfId="289"/>
    <cellStyle name="Percent 5 2 2" xfId="290"/>
    <cellStyle name="Percent 5 3" xfId="291"/>
    <cellStyle name="SN_241" xfId="2"/>
    <cellStyle name="Style 1" xfId="292"/>
    <cellStyle name="Style 1 2" xfId="293"/>
    <cellStyle name="Title" xfId="133" builtinId="15" customBuiltin="1"/>
    <cellStyle name="Title 2" xfId="42"/>
    <cellStyle name="Title 3" xfId="120"/>
    <cellStyle name="Total" xfId="95" builtinId="25" customBuiltin="1"/>
    <cellStyle name="Total 2" xfId="43"/>
    <cellStyle name="Total 2 2" xfId="294"/>
    <cellStyle name="Warning Text" xfId="92" builtinId="11" customBuiltin="1"/>
    <cellStyle name="Warning Text 2" xfId="44"/>
    <cellStyle name="Warning Text 2 2" xfId="295"/>
    <cellStyle name="Беззащитный" xfId="296"/>
    <cellStyle name="Беззащитный 2" xfId="297"/>
    <cellStyle name="Защитный" xfId="298"/>
    <cellStyle name="Обычный 2" xfId="71"/>
    <cellStyle name="Обычный 2 10" xfId="300"/>
    <cellStyle name="Обычный 2 11" xfId="301"/>
    <cellStyle name="Обычный 2 12" xfId="302"/>
    <cellStyle name="Обычный 2 13" xfId="303"/>
    <cellStyle name="Обычный 2 14" xfId="304"/>
    <cellStyle name="Обычный 2 15" xfId="299"/>
    <cellStyle name="Обычный 2 2" xfId="125"/>
    <cellStyle name="Обычный 2 2 2" xfId="306"/>
    <cellStyle name="Обычный 2 2 3" xfId="305"/>
    <cellStyle name="Обычный 2 3" xfId="307"/>
    <cellStyle name="Обычный 2 4" xfId="308"/>
    <cellStyle name="Обычный 2 4 2" xfId="309"/>
    <cellStyle name="Обычный 2 5" xfId="310"/>
    <cellStyle name="Обычный 2 5 2" xfId="311"/>
    <cellStyle name="Обычный 2 6" xfId="312"/>
    <cellStyle name="Обычный 2 6 2" xfId="313"/>
    <cellStyle name="Обычный 2 7" xfId="314"/>
    <cellStyle name="Обычный 2 7 2" xfId="315"/>
    <cellStyle name="Обычный 2 8" xfId="316"/>
    <cellStyle name="Обычный 2 8 2" xfId="317"/>
    <cellStyle name="Обычный 2 9" xfId="318"/>
    <cellStyle name="Обычный 2 9 2" xfId="319"/>
    <cellStyle name="Обычный 2_900005052015" xfId="320"/>
    <cellStyle name="Обычный 3" xfId="321"/>
    <cellStyle name="Обычный 3 2" xfId="322"/>
    <cellStyle name="Стиль 1" xfId="323"/>
    <cellStyle name="Финансовый 2" xfId="72"/>
    <cellStyle name="Финансовый 2 2" xfId="126"/>
    <cellStyle name="Финансовый 3" xfId="324"/>
    <cellStyle name="Финансовый 4" xfId="325"/>
    <cellStyle name="Финансовый 4 2" xfId="3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8"/>
  <sheetViews>
    <sheetView tabSelected="1" workbookViewId="0">
      <selection activeCell="B12" sqref="B12:L12"/>
    </sheetView>
  </sheetViews>
  <sheetFormatPr defaultRowHeight="16.5"/>
  <cols>
    <col min="1" max="1" width="2" style="9" customWidth="1"/>
    <col min="2" max="2" width="9.140625" style="9" customWidth="1"/>
    <col min="3" max="3" width="61.5703125" style="9" customWidth="1"/>
    <col min="4" max="4" width="12" style="9" bestFit="1" customWidth="1"/>
    <col min="5" max="5" width="18.28515625" style="9" customWidth="1"/>
    <col min="6" max="6" width="11.42578125" style="9" customWidth="1"/>
    <col min="7" max="7" width="17.5703125" style="9" customWidth="1"/>
    <col min="8" max="8" width="15.5703125" style="9" bestFit="1" customWidth="1"/>
    <col min="9" max="9" width="19.5703125" style="9" customWidth="1"/>
    <col min="10" max="10" width="18.28515625" style="9" customWidth="1"/>
    <col min="11" max="11" width="18.85546875" style="9" customWidth="1"/>
    <col min="12" max="12" width="18.140625" style="9" customWidth="1"/>
    <col min="13" max="13" width="9.5703125" style="9" customWidth="1"/>
    <col min="14" max="14" width="9.5703125" style="9" bestFit="1" customWidth="1"/>
    <col min="15" max="16384" width="9.140625" style="9"/>
  </cols>
  <sheetData>
    <row r="1" spans="2:14">
      <c r="J1" s="259" t="s">
        <v>122</v>
      </c>
      <c r="K1" s="259"/>
      <c r="L1" s="259"/>
    </row>
    <row r="2" spans="2:14">
      <c r="J2" s="94"/>
      <c r="K2" s="94"/>
      <c r="L2" s="94"/>
    </row>
    <row r="3" spans="2:14">
      <c r="B3" s="260" t="s">
        <v>120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</row>
    <row r="4" spans="2:14">
      <c r="B4" s="260" t="s">
        <v>121</v>
      </c>
      <c r="C4" s="260"/>
      <c r="D4" s="260"/>
      <c r="E4" s="260"/>
      <c r="F4" s="260"/>
      <c r="G4" s="260"/>
      <c r="H4" s="260"/>
      <c r="I4" s="260"/>
      <c r="J4" s="260"/>
      <c r="K4" s="260"/>
      <c r="L4" s="260"/>
    </row>
    <row r="5" spans="2:14">
      <c r="B5" s="260" t="s">
        <v>294</v>
      </c>
      <c r="C5" s="260"/>
      <c r="D5" s="260"/>
      <c r="E5" s="260"/>
      <c r="F5" s="260"/>
      <c r="G5" s="260"/>
      <c r="H5" s="260"/>
      <c r="I5" s="260"/>
      <c r="J5" s="260"/>
      <c r="K5" s="260"/>
      <c r="L5" s="260"/>
    </row>
    <row r="6" spans="2:14">
      <c r="L6" s="9" t="s">
        <v>192</v>
      </c>
      <c r="N6" s="12"/>
    </row>
    <row r="7" spans="2:14">
      <c r="B7" s="253" t="s">
        <v>29</v>
      </c>
      <c r="C7" s="253"/>
      <c r="D7" s="92" t="s">
        <v>30</v>
      </c>
      <c r="E7" s="251" t="s">
        <v>144</v>
      </c>
      <c r="F7" s="251"/>
      <c r="G7" s="251"/>
      <c r="H7" s="251"/>
      <c r="I7" s="251"/>
      <c r="J7" s="251"/>
      <c r="K7" s="251"/>
      <c r="L7" s="251"/>
    </row>
    <row r="8" spans="2:14">
      <c r="B8" s="253"/>
      <c r="C8" s="253"/>
      <c r="D8" s="92" t="s">
        <v>31</v>
      </c>
      <c r="E8" s="251">
        <v>104021</v>
      </c>
      <c r="F8" s="251"/>
      <c r="G8" s="251"/>
      <c r="H8" s="251"/>
      <c r="I8" s="251"/>
      <c r="J8" s="251"/>
      <c r="K8" s="251"/>
      <c r="L8" s="251"/>
    </row>
    <row r="9" spans="2:14"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</row>
    <row r="10" spans="2:14">
      <c r="B10" s="253" t="s">
        <v>32</v>
      </c>
      <c r="C10" s="253"/>
      <c r="D10" s="92" t="s">
        <v>30</v>
      </c>
      <c r="E10" s="251" t="s">
        <v>144</v>
      </c>
      <c r="F10" s="251"/>
      <c r="G10" s="251"/>
      <c r="H10" s="251"/>
      <c r="I10" s="251"/>
      <c r="J10" s="251"/>
      <c r="K10" s="251"/>
      <c r="L10" s="251"/>
    </row>
    <row r="11" spans="2:14">
      <c r="B11" s="253"/>
      <c r="C11" s="253"/>
      <c r="D11" s="92" t="s">
        <v>31</v>
      </c>
      <c r="E11" s="251">
        <v>104021</v>
      </c>
      <c r="F11" s="251"/>
      <c r="G11" s="251"/>
      <c r="H11" s="251"/>
      <c r="I11" s="251"/>
      <c r="J11" s="251"/>
      <c r="K11" s="251"/>
      <c r="L11" s="251"/>
    </row>
    <row r="12" spans="2:14"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</row>
    <row r="13" spans="2:14">
      <c r="B13" s="253" t="s">
        <v>33</v>
      </c>
      <c r="C13" s="253"/>
      <c r="D13" s="253"/>
      <c r="E13" s="251" t="s">
        <v>144</v>
      </c>
      <c r="F13" s="251"/>
      <c r="G13" s="251"/>
      <c r="H13" s="251"/>
      <c r="I13" s="251"/>
      <c r="J13" s="251"/>
      <c r="K13" s="251"/>
      <c r="L13" s="251"/>
    </row>
    <row r="14" spans="2:14"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</row>
    <row r="15" spans="2:14">
      <c r="B15" s="253" t="s">
        <v>34</v>
      </c>
      <c r="C15" s="253"/>
      <c r="D15" s="253"/>
      <c r="E15" s="251">
        <v>1006</v>
      </c>
      <c r="F15" s="251"/>
      <c r="G15" s="251"/>
      <c r="H15" s="251"/>
      <c r="I15" s="251"/>
      <c r="J15" s="251"/>
      <c r="K15" s="251"/>
      <c r="L15" s="251"/>
    </row>
    <row r="16" spans="2:14"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</row>
    <row r="17" spans="2:15">
      <c r="B17" s="253" t="s">
        <v>35</v>
      </c>
      <c r="C17" s="253"/>
      <c r="D17" s="253"/>
      <c r="E17" s="251">
        <v>1</v>
      </c>
      <c r="F17" s="251"/>
      <c r="G17" s="251"/>
      <c r="H17" s="251"/>
      <c r="I17" s="251"/>
      <c r="J17" s="251"/>
      <c r="K17" s="251"/>
      <c r="L17" s="251"/>
    </row>
    <row r="18" spans="2:15"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</row>
    <row r="19" spans="2:15">
      <c r="B19" s="256" t="s">
        <v>36</v>
      </c>
      <c r="C19" s="256"/>
      <c r="D19" s="92" t="s">
        <v>37</v>
      </c>
      <c r="E19" s="257" t="s">
        <v>142</v>
      </c>
      <c r="F19" s="257"/>
      <c r="G19" s="257"/>
      <c r="H19" s="257"/>
      <c r="I19" s="257"/>
      <c r="J19" s="257"/>
      <c r="K19" s="257"/>
      <c r="L19" s="257"/>
    </row>
    <row r="20" spans="2:15">
      <c r="B20" s="256"/>
      <c r="C20" s="256"/>
      <c r="D20" s="92" t="s">
        <v>38</v>
      </c>
      <c r="E20" s="257" t="s">
        <v>142</v>
      </c>
      <c r="F20" s="257"/>
      <c r="G20" s="257"/>
      <c r="H20" s="257"/>
      <c r="I20" s="257"/>
      <c r="J20" s="257"/>
      <c r="K20" s="257"/>
      <c r="L20" s="257"/>
    </row>
    <row r="21" spans="2:15">
      <c r="B21" s="256"/>
      <c r="C21" s="256"/>
      <c r="D21" s="92" t="s">
        <v>39</v>
      </c>
      <c r="E21" s="257" t="s">
        <v>143</v>
      </c>
      <c r="F21" s="257"/>
      <c r="G21" s="257"/>
      <c r="H21" s="257"/>
      <c r="I21" s="257"/>
      <c r="J21" s="257"/>
      <c r="K21" s="257"/>
      <c r="L21" s="257"/>
    </row>
    <row r="22" spans="2:15"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</row>
    <row r="23" spans="2:15" ht="27" customHeight="1">
      <c r="B23" s="242" t="s">
        <v>40</v>
      </c>
      <c r="C23" s="243"/>
      <c r="D23" s="92" t="s">
        <v>41</v>
      </c>
      <c r="E23" s="248" t="s">
        <v>206</v>
      </c>
      <c r="F23" s="249"/>
      <c r="G23" s="249"/>
      <c r="H23" s="249"/>
      <c r="I23" s="249"/>
      <c r="J23" s="249"/>
      <c r="K23" s="249"/>
      <c r="L23" s="250"/>
    </row>
    <row r="24" spans="2:15" ht="27">
      <c r="B24" s="244"/>
      <c r="C24" s="245"/>
      <c r="D24" s="92" t="s">
        <v>42</v>
      </c>
      <c r="E24" s="251">
        <v>1108</v>
      </c>
      <c r="F24" s="251"/>
      <c r="G24" s="251"/>
      <c r="H24" s="251"/>
      <c r="I24" s="251"/>
      <c r="J24" s="251"/>
      <c r="K24" s="251"/>
      <c r="L24" s="251"/>
    </row>
    <row r="25" spans="2:15" ht="27">
      <c r="B25" s="244"/>
      <c r="C25" s="245"/>
      <c r="D25" s="92" t="s">
        <v>43</v>
      </c>
      <c r="E25" s="248" t="s">
        <v>207</v>
      </c>
      <c r="F25" s="249"/>
      <c r="G25" s="249"/>
      <c r="H25" s="249"/>
      <c r="I25" s="249"/>
      <c r="J25" s="249"/>
      <c r="K25" s="249"/>
      <c r="L25" s="250"/>
    </row>
    <row r="26" spans="2:15" ht="27">
      <c r="B26" s="246"/>
      <c r="C26" s="247"/>
      <c r="D26" s="92" t="s">
        <v>44</v>
      </c>
      <c r="E26" s="251">
        <v>11001</v>
      </c>
      <c r="F26" s="251"/>
      <c r="G26" s="251"/>
      <c r="H26" s="251"/>
      <c r="I26" s="251"/>
      <c r="J26" s="251"/>
      <c r="K26" s="251"/>
      <c r="L26" s="251"/>
    </row>
    <row r="27" spans="2:15"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</row>
    <row r="28" spans="2:15">
      <c r="B28" s="253" t="s">
        <v>45</v>
      </c>
      <c r="C28" s="253"/>
      <c r="D28" s="253"/>
      <c r="E28" s="251" t="s">
        <v>146</v>
      </c>
      <c r="F28" s="251"/>
      <c r="G28" s="251"/>
      <c r="H28" s="251"/>
      <c r="I28" s="251"/>
      <c r="J28" s="251"/>
      <c r="K28" s="251"/>
      <c r="L28" s="251"/>
    </row>
    <row r="31" spans="2:15" ht="79.5" customHeight="1">
      <c r="B31" s="239" t="s">
        <v>50</v>
      </c>
      <c r="C31" s="254" t="s">
        <v>1</v>
      </c>
      <c r="D31" s="254"/>
      <c r="E31" s="239" t="s">
        <v>49</v>
      </c>
      <c r="F31" s="239" t="s">
        <v>3</v>
      </c>
      <c r="G31" s="239"/>
      <c r="H31" s="239"/>
      <c r="I31" s="239" t="s">
        <v>47</v>
      </c>
      <c r="J31" s="239" t="s">
        <v>4</v>
      </c>
      <c r="K31" s="239" t="s">
        <v>5</v>
      </c>
      <c r="L31" s="239" t="s">
        <v>6</v>
      </c>
      <c r="M31" s="239" t="s">
        <v>46</v>
      </c>
      <c r="N31" s="239"/>
      <c r="O31" s="239" t="s">
        <v>7</v>
      </c>
    </row>
    <row r="32" spans="2:15" ht="54">
      <c r="B32" s="239"/>
      <c r="C32" s="93" t="s">
        <v>8</v>
      </c>
      <c r="D32" s="91" t="s">
        <v>0</v>
      </c>
      <c r="E32" s="239"/>
      <c r="F32" s="91" t="s">
        <v>48</v>
      </c>
      <c r="G32" s="91" t="s">
        <v>9</v>
      </c>
      <c r="H32" s="91" t="s">
        <v>10</v>
      </c>
      <c r="I32" s="239"/>
      <c r="J32" s="239"/>
      <c r="K32" s="239"/>
      <c r="L32" s="239"/>
      <c r="M32" s="91" t="s">
        <v>11</v>
      </c>
      <c r="N32" s="91" t="s">
        <v>12</v>
      </c>
      <c r="O32" s="239"/>
    </row>
    <row r="33" spans="2:15">
      <c r="B33" s="95" t="s">
        <v>13</v>
      </c>
      <c r="C33" s="95" t="s">
        <v>14</v>
      </c>
      <c r="D33" s="95" t="s">
        <v>15</v>
      </c>
      <c r="E33" s="95" t="s">
        <v>16</v>
      </c>
      <c r="F33" s="95" t="s">
        <v>17</v>
      </c>
      <c r="G33" s="95" t="s">
        <v>18</v>
      </c>
      <c r="H33" s="95" t="s">
        <v>19</v>
      </c>
      <c r="I33" s="95" t="s">
        <v>20</v>
      </c>
      <c r="J33" s="95" t="s">
        <v>21</v>
      </c>
      <c r="K33" s="95" t="s">
        <v>22</v>
      </c>
      <c r="L33" s="95" t="s">
        <v>23</v>
      </c>
      <c r="M33" s="95" t="s">
        <v>24</v>
      </c>
      <c r="N33" s="95" t="s">
        <v>25</v>
      </c>
      <c r="O33" s="95" t="s">
        <v>26</v>
      </c>
    </row>
    <row r="34" spans="2:15" ht="17.25">
      <c r="B34" s="60">
        <v>1100000</v>
      </c>
      <c r="C34" s="59" t="s">
        <v>72</v>
      </c>
      <c r="D34" s="60" t="s">
        <v>28</v>
      </c>
      <c r="E34" s="158">
        <f>E35+E44+E52+E56+E67+E70+E75+E82+E80+E66</f>
        <v>3021568.8000000003</v>
      </c>
      <c r="F34" s="158">
        <f t="shared" ref="F34:H34" si="0">F35+F44+F52+F56+F67+F70+F75+F82+F80+F66</f>
        <v>0</v>
      </c>
      <c r="G34" s="158">
        <f t="shared" si="0"/>
        <v>0</v>
      </c>
      <c r="H34" s="158">
        <f t="shared" si="0"/>
        <v>-2.2737367544323206E-12</v>
      </c>
      <c r="I34" s="158">
        <f>E34+F34+G34+H34</f>
        <v>3021568.8000000003</v>
      </c>
      <c r="J34" s="158">
        <f>J35+J44+J52+J56+J67+J70+J75+J82+J80+J65</f>
        <v>2015685.8699999999</v>
      </c>
      <c r="K34" s="158">
        <f>K35+K44+K52+K56+K67+K70+K75+K82+K80+K65</f>
        <v>1998776.41</v>
      </c>
      <c r="L34" s="158">
        <f>L35+L44+L52+L56+L67+L70+L75+L82+L80+L65</f>
        <v>2153151.5799999996</v>
      </c>
      <c r="M34" s="10"/>
      <c r="N34" s="10"/>
      <c r="O34" s="10"/>
    </row>
    <row r="35" spans="2:15" ht="54">
      <c r="B35" s="60">
        <v>1110000</v>
      </c>
      <c r="C35" s="59" t="s">
        <v>65</v>
      </c>
      <c r="D35" s="60" t="s">
        <v>28</v>
      </c>
      <c r="E35" s="106">
        <f>E37+E38+E39</f>
        <v>2615836.9</v>
      </c>
      <c r="F35" s="106">
        <f>F37+F38+F39</f>
        <v>0</v>
      </c>
      <c r="G35" s="188">
        <f>G37+G38+G39</f>
        <v>0</v>
      </c>
      <c r="H35" s="162">
        <f>H37+H38+H39</f>
        <v>0</v>
      </c>
      <c r="I35" s="106">
        <f>E35+F35+G35+H35</f>
        <v>2615836.9</v>
      </c>
      <c r="J35" s="106">
        <f>J37+J38+J39</f>
        <v>1831817.5</v>
      </c>
      <c r="K35" s="106">
        <f>K37+K38+K39</f>
        <v>1815185.72</v>
      </c>
      <c r="L35" s="106">
        <f>L37+L38+L39</f>
        <v>1971357.6099999999</v>
      </c>
      <c r="M35" s="10"/>
      <c r="N35" s="10"/>
      <c r="O35" s="10"/>
    </row>
    <row r="36" spans="2:15" ht="17.25">
      <c r="B36" s="60">
        <v>1110000</v>
      </c>
      <c r="C36" s="61" t="s">
        <v>51</v>
      </c>
      <c r="D36" s="60" t="s">
        <v>28</v>
      </c>
      <c r="E36" s="158"/>
      <c r="F36" s="40"/>
      <c r="G36" s="40"/>
      <c r="H36" s="40"/>
      <c r="I36" s="158"/>
      <c r="J36" s="158"/>
      <c r="K36" s="158"/>
      <c r="L36" s="158"/>
      <c r="M36" s="10"/>
      <c r="N36" s="10"/>
      <c r="O36" s="10"/>
    </row>
    <row r="37" spans="2:15" ht="17.25">
      <c r="B37" s="60">
        <v>1111000</v>
      </c>
      <c r="C37" s="59" t="s">
        <v>73</v>
      </c>
      <c r="D37" s="60">
        <v>411100</v>
      </c>
      <c r="E37" s="158">
        <v>2223753.2000000002</v>
      </c>
      <c r="F37" s="40"/>
      <c r="G37" s="162"/>
      <c r="H37" s="162"/>
      <c r="I37" s="158">
        <f>E37+F37+G37+H37</f>
        <v>2223753.2000000002</v>
      </c>
      <c r="J37" s="158">
        <v>1502502.1</v>
      </c>
      <c r="K37" s="158">
        <v>1495899.86</v>
      </c>
      <c r="L37" s="158">
        <v>1633448.22</v>
      </c>
      <c r="M37" s="10"/>
      <c r="N37" s="10"/>
      <c r="O37" s="10"/>
    </row>
    <row r="38" spans="2:15" ht="27">
      <c r="B38" s="60">
        <v>1112000</v>
      </c>
      <c r="C38" s="59" t="s">
        <v>74</v>
      </c>
      <c r="D38" s="60">
        <v>411200</v>
      </c>
      <c r="E38" s="158">
        <v>188304.8</v>
      </c>
      <c r="F38" s="40"/>
      <c r="G38" s="129"/>
      <c r="H38" s="162"/>
      <c r="I38" s="158">
        <f>E38+F38+G38+H38</f>
        <v>188304.8</v>
      </c>
      <c r="J38" s="158">
        <v>125536.5</v>
      </c>
      <c r="K38" s="158">
        <v>115506.96</v>
      </c>
      <c r="L38" s="158">
        <v>134130.49</v>
      </c>
      <c r="M38" s="20"/>
      <c r="N38" s="10"/>
      <c r="O38" s="10"/>
    </row>
    <row r="39" spans="2:15" ht="27">
      <c r="B39" s="60">
        <v>1113000</v>
      </c>
      <c r="C39" s="59" t="s">
        <v>75</v>
      </c>
      <c r="D39" s="60">
        <v>411300</v>
      </c>
      <c r="E39" s="158">
        <v>203778.9</v>
      </c>
      <c r="F39" s="40"/>
      <c r="G39" s="40"/>
      <c r="H39" s="40"/>
      <c r="I39" s="158">
        <f>E39+F39+G39+H39</f>
        <v>203778.9</v>
      </c>
      <c r="J39" s="158">
        <v>203778.9</v>
      </c>
      <c r="K39" s="158">
        <v>203778.9</v>
      </c>
      <c r="L39" s="158">
        <v>203778.9</v>
      </c>
      <c r="M39" s="10"/>
      <c r="N39" s="10"/>
      <c r="O39" s="10"/>
    </row>
    <row r="40" spans="2:15" ht="17.25">
      <c r="B40" s="60">
        <v>1114000</v>
      </c>
      <c r="C40" s="59" t="s">
        <v>52</v>
      </c>
      <c r="D40" s="60">
        <v>411400</v>
      </c>
      <c r="E40" s="158"/>
      <c r="F40" s="40"/>
      <c r="G40" s="40"/>
      <c r="H40" s="40"/>
      <c r="I40" s="158"/>
      <c r="J40" s="158"/>
      <c r="K40" s="158"/>
      <c r="L40" s="158"/>
      <c r="M40" s="10"/>
      <c r="N40" s="10"/>
      <c r="O40" s="10"/>
    </row>
    <row r="41" spans="2:15" ht="17.25">
      <c r="B41" s="60">
        <v>1115000</v>
      </c>
      <c r="C41" s="59" t="s">
        <v>76</v>
      </c>
      <c r="D41" s="60">
        <v>411500</v>
      </c>
      <c r="E41" s="158"/>
      <c r="F41" s="40"/>
      <c r="G41" s="40"/>
      <c r="H41" s="40"/>
      <c r="I41" s="158"/>
      <c r="J41" s="158"/>
      <c r="K41" s="158"/>
      <c r="L41" s="158"/>
      <c r="M41" s="10"/>
      <c r="N41" s="10"/>
      <c r="O41" s="10"/>
    </row>
    <row r="42" spans="2:15" ht="17.25">
      <c r="B42" s="60">
        <v>1116000</v>
      </c>
      <c r="C42" s="59" t="s">
        <v>77</v>
      </c>
      <c r="D42" s="60">
        <v>412100</v>
      </c>
      <c r="E42" s="158"/>
      <c r="F42" s="40"/>
      <c r="G42" s="40"/>
      <c r="H42" s="40"/>
      <c r="I42" s="158"/>
      <c r="J42" s="158"/>
      <c r="K42" s="158"/>
      <c r="L42" s="158"/>
      <c r="M42" s="10"/>
      <c r="N42" s="10"/>
      <c r="O42" s="10"/>
    </row>
    <row r="43" spans="2:15" ht="17.25">
      <c r="B43" s="60">
        <v>1120000</v>
      </c>
      <c r="C43" s="59" t="s">
        <v>53</v>
      </c>
      <c r="D43" s="60" t="s">
        <v>28</v>
      </c>
      <c r="E43" s="158"/>
      <c r="F43" s="40"/>
      <c r="G43" s="40"/>
      <c r="H43" s="40"/>
      <c r="I43" s="158"/>
      <c r="J43" s="158"/>
      <c r="K43" s="158"/>
      <c r="L43" s="158"/>
      <c r="M43" s="10"/>
      <c r="N43" s="10"/>
      <c r="O43" s="10"/>
    </row>
    <row r="44" spans="2:15" ht="17.25">
      <c r="B44" s="60">
        <v>1121000</v>
      </c>
      <c r="C44" s="61" t="s">
        <v>54</v>
      </c>
      <c r="D44" s="60"/>
      <c r="E44" s="158">
        <f>E46+E47+E48+E49+E51</f>
        <v>17716.099999999999</v>
      </c>
      <c r="F44" s="41">
        <f>F46+F47+F48+F49</f>
        <v>0</v>
      </c>
      <c r="G44" s="162">
        <f>G46+G47+G48+G49</f>
        <v>0</v>
      </c>
      <c r="H44" s="162">
        <f>H46+H47+H48+H49</f>
        <v>2293.96</v>
      </c>
      <c r="I44" s="158">
        <f>E44+F44+G44+H44</f>
        <v>20010.059999999998</v>
      </c>
      <c r="J44" s="158">
        <f>J46+J47+J48+J49</f>
        <v>10595.42</v>
      </c>
      <c r="K44" s="158">
        <f>K46+K47+K48+K49</f>
        <v>10595.42</v>
      </c>
      <c r="L44" s="158">
        <f>L46+L47+L48+L49</f>
        <v>11480.97</v>
      </c>
      <c r="M44" s="10"/>
      <c r="N44" s="10"/>
      <c r="O44" s="10"/>
    </row>
    <row r="45" spans="2:15" ht="17.25">
      <c r="B45" s="60">
        <v>1121100</v>
      </c>
      <c r="C45" s="59" t="s">
        <v>78</v>
      </c>
      <c r="D45" s="60">
        <v>421100</v>
      </c>
      <c r="E45" s="158"/>
      <c r="F45" s="40"/>
      <c r="G45" s="40"/>
      <c r="H45" s="40"/>
      <c r="I45" s="158"/>
      <c r="J45" s="158"/>
      <c r="K45" s="158"/>
      <c r="L45" s="158"/>
      <c r="M45" s="10"/>
      <c r="N45" s="10"/>
      <c r="O45" s="10"/>
    </row>
    <row r="46" spans="2:15" ht="17.25">
      <c r="B46" s="60">
        <v>1121200</v>
      </c>
      <c r="C46" s="59" t="s">
        <v>79</v>
      </c>
      <c r="D46" s="60">
        <v>421200</v>
      </c>
      <c r="E46" s="158"/>
      <c r="F46" s="40"/>
      <c r="G46" s="162"/>
      <c r="H46" s="41"/>
      <c r="I46" s="158">
        <f>E46+F46+G46+H46</f>
        <v>0</v>
      </c>
      <c r="J46" s="158"/>
      <c r="K46" s="158"/>
      <c r="L46" s="158"/>
      <c r="M46" s="10"/>
      <c r="N46" s="10"/>
      <c r="O46" s="20"/>
    </row>
    <row r="47" spans="2:15" ht="17.25">
      <c r="B47" s="60">
        <v>1121300</v>
      </c>
      <c r="C47" s="59" t="s">
        <v>80</v>
      </c>
      <c r="D47" s="60">
        <v>421300</v>
      </c>
      <c r="E47" s="158">
        <v>1000</v>
      </c>
      <c r="F47" s="40"/>
      <c r="G47" s="129"/>
      <c r="H47" s="162">
        <v>-436</v>
      </c>
      <c r="I47" s="158">
        <f>E47+F47+G47+H47</f>
        <v>564</v>
      </c>
      <c r="J47" s="158"/>
      <c r="K47" s="158"/>
      <c r="L47" s="158"/>
      <c r="M47" s="10"/>
      <c r="N47" s="10"/>
      <c r="O47" s="10"/>
    </row>
    <row r="48" spans="2:15" ht="17.25">
      <c r="B48" s="60">
        <v>1121400</v>
      </c>
      <c r="C48" s="59" t="s">
        <v>81</v>
      </c>
      <c r="D48" s="60">
        <v>421400</v>
      </c>
      <c r="E48" s="158">
        <v>16516.099999999999</v>
      </c>
      <c r="F48" s="40"/>
      <c r="G48" s="162"/>
      <c r="H48" s="162">
        <v>2729.96</v>
      </c>
      <c r="I48" s="158">
        <f>E48+F48+G48+H48</f>
        <v>19246.059999999998</v>
      </c>
      <c r="J48" s="158">
        <v>10595.42</v>
      </c>
      <c r="K48" s="158">
        <v>10595.42</v>
      </c>
      <c r="L48" s="158">
        <v>11480.97</v>
      </c>
      <c r="M48" s="10"/>
      <c r="N48" s="10"/>
      <c r="O48" s="10"/>
    </row>
    <row r="49" spans="2:15" ht="17.25">
      <c r="B49" s="60">
        <v>1121500</v>
      </c>
      <c r="C49" s="59" t="s">
        <v>82</v>
      </c>
      <c r="D49" s="60">
        <v>421500</v>
      </c>
      <c r="E49" s="158">
        <v>200</v>
      </c>
      <c r="F49" s="40"/>
      <c r="G49" s="40"/>
      <c r="H49" s="41"/>
      <c r="I49" s="158">
        <f>E49+F49+G49+H49</f>
        <v>200</v>
      </c>
      <c r="J49" s="158"/>
      <c r="K49" s="158"/>
      <c r="L49" s="158"/>
      <c r="M49" s="10"/>
      <c r="N49" s="10"/>
      <c r="O49" s="10"/>
    </row>
    <row r="50" spans="2:15" ht="17.25">
      <c r="B50" s="60">
        <v>1121600</v>
      </c>
      <c r="C50" s="59" t="s">
        <v>83</v>
      </c>
      <c r="D50" s="60">
        <v>421600</v>
      </c>
      <c r="E50" s="158"/>
      <c r="F50" s="40"/>
      <c r="G50" s="40"/>
      <c r="H50" s="40"/>
      <c r="I50" s="158"/>
      <c r="J50" s="158"/>
      <c r="K50" s="158"/>
      <c r="L50" s="158"/>
      <c r="M50" s="10"/>
      <c r="N50" s="10"/>
      <c r="O50" s="10"/>
    </row>
    <row r="51" spans="2:15" ht="17.25">
      <c r="B51" s="60">
        <v>1121700</v>
      </c>
      <c r="C51" s="59" t="s">
        <v>84</v>
      </c>
      <c r="D51" s="60">
        <v>421700</v>
      </c>
      <c r="E51" s="158"/>
      <c r="F51" s="40"/>
      <c r="G51" s="41"/>
      <c r="H51" s="40"/>
      <c r="I51" s="158"/>
      <c r="J51" s="158"/>
      <c r="K51" s="158"/>
      <c r="L51" s="158"/>
      <c r="M51" s="10"/>
      <c r="N51" s="10"/>
      <c r="O51" s="10"/>
    </row>
    <row r="52" spans="2:15" ht="17.25">
      <c r="B52" s="60">
        <v>1122000</v>
      </c>
      <c r="C52" s="61" t="s">
        <v>178</v>
      </c>
      <c r="D52" s="60" t="s">
        <v>28</v>
      </c>
      <c r="E52" s="158">
        <f>E53+E54</f>
        <v>98172</v>
      </c>
      <c r="F52" s="158">
        <f t="shared" ref="F52:H52" si="1">F53+F54</f>
        <v>0</v>
      </c>
      <c r="G52" s="158">
        <f t="shared" si="1"/>
        <v>0</v>
      </c>
      <c r="H52" s="162">
        <f t="shared" si="1"/>
        <v>-22763.77</v>
      </c>
      <c r="I52" s="158">
        <f>E52+F52+G52+H52</f>
        <v>75408.23</v>
      </c>
      <c r="J52" s="158">
        <f>J53+J54</f>
        <v>35320.959999999999</v>
      </c>
      <c r="K52" s="158">
        <f t="shared" ref="K52:L52" si="2">K53+K54</f>
        <v>35043.279999999999</v>
      </c>
      <c r="L52" s="158">
        <f t="shared" si="2"/>
        <v>34841.68</v>
      </c>
      <c r="M52" s="10"/>
      <c r="N52" s="10"/>
      <c r="O52" s="10"/>
    </row>
    <row r="53" spans="2:15" ht="17.25">
      <c r="B53" s="60">
        <v>1122100</v>
      </c>
      <c r="C53" s="59" t="s">
        <v>85</v>
      </c>
      <c r="D53" s="60">
        <v>422100</v>
      </c>
      <c r="E53" s="158">
        <v>58172</v>
      </c>
      <c r="F53" s="40"/>
      <c r="G53" s="129"/>
      <c r="H53" s="162">
        <v>-17763.77</v>
      </c>
      <c r="I53" s="158">
        <f t="shared" ref="I53:I54" si="3">E53+F53+G53+H53</f>
        <v>40408.229999999996</v>
      </c>
      <c r="J53" s="158">
        <v>18835.18</v>
      </c>
      <c r="K53" s="158">
        <v>18557.5</v>
      </c>
      <c r="L53" s="158">
        <v>18921.5</v>
      </c>
      <c r="M53" s="20"/>
      <c r="N53" s="10"/>
      <c r="O53" s="10"/>
    </row>
    <row r="54" spans="2:15" ht="17.25">
      <c r="B54" s="60">
        <v>1122200</v>
      </c>
      <c r="C54" s="59" t="s">
        <v>86</v>
      </c>
      <c r="D54" s="60">
        <v>422200</v>
      </c>
      <c r="E54" s="158">
        <v>40000</v>
      </c>
      <c r="F54" s="40"/>
      <c r="G54" s="158"/>
      <c r="H54" s="162">
        <v>-5000</v>
      </c>
      <c r="I54" s="158">
        <f t="shared" si="3"/>
        <v>35000</v>
      </c>
      <c r="J54" s="158">
        <v>16485.78</v>
      </c>
      <c r="K54" s="158">
        <v>16485.78</v>
      </c>
      <c r="L54" s="158">
        <v>15920.18</v>
      </c>
      <c r="M54" s="10"/>
      <c r="N54" s="10"/>
      <c r="O54" s="10"/>
    </row>
    <row r="55" spans="2:15" ht="17.25">
      <c r="B55" s="60">
        <v>1122300</v>
      </c>
      <c r="C55" s="59" t="s">
        <v>87</v>
      </c>
      <c r="D55" s="60">
        <v>422900</v>
      </c>
      <c r="E55" s="158"/>
      <c r="F55" s="40"/>
      <c r="G55" s="40"/>
      <c r="H55" s="40"/>
      <c r="I55" s="158"/>
      <c r="J55" s="158"/>
      <c r="K55" s="158"/>
      <c r="L55" s="158"/>
      <c r="M55" s="10"/>
      <c r="N55" s="10"/>
      <c r="O55" s="10"/>
    </row>
    <row r="56" spans="2:15" ht="17.25">
      <c r="B56" s="60">
        <v>1123000</v>
      </c>
      <c r="C56" s="61" t="s">
        <v>88</v>
      </c>
      <c r="D56" s="60" t="s">
        <v>28</v>
      </c>
      <c r="E56" s="158">
        <f>E58+E63+E64+E59+E60+E57+E61</f>
        <v>213806.5</v>
      </c>
      <c r="F56" s="158">
        <f>F58+F63+F64+F59+F60+F57+F61</f>
        <v>0</v>
      </c>
      <c r="G56" s="162">
        <f>G58+G63+G64+G59+G60+G57+G61</f>
        <v>0</v>
      </c>
      <c r="H56" s="162">
        <f>H58+H63+H64+H59+H60+H57+H61</f>
        <v>16365.89</v>
      </c>
      <c r="I56" s="158">
        <f t="shared" ref="I56:I61" si="4">E56+F56+G56+H56</f>
        <v>230172.39</v>
      </c>
      <c r="J56" s="158">
        <f>J57+J58+J59+J60+J61+J63+J64+J57</f>
        <v>118531.65</v>
      </c>
      <c r="K56" s="158">
        <f>K57+K58+K59+K60+K61+K63+K64+K57</f>
        <v>118531.65</v>
      </c>
      <c r="L56" s="158">
        <f>L57+L58+L59+L60+L61+L63+L64+L57</f>
        <v>117759.36000000002</v>
      </c>
      <c r="M56" s="10"/>
      <c r="N56" s="10"/>
      <c r="O56" s="10"/>
    </row>
    <row r="57" spans="2:15" ht="17.25">
      <c r="B57" s="60">
        <v>1123100</v>
      </c>
      <c r="C57" s="59" t="s">
        <v>89</v>
      </c>
      <c r="D57" s="60">
        <v>423100</v>
      </c>
      <c r="E57" s="158">
        <v>3000</v>
      </c>
      <c r="F57" s="40"/>
      <c r="G57" s="162"/>
      <c r="H57" s="40"/>
      <c r="I57" s="158">
        <f t="shared" si="4"/>
        <v>3000</v>
      </c>
      <c r="J57" s="158"/>
      <c r="K57" s="158"/>
      <c r="L57" s="158"/>
      <c r="M57" s="10"/>
      <c r="N57" s="10"/>
      <c r="O57" s="10"/>
    </row>
    <row r="58" spans="2:15" ht="17.25">
      <c r="B58" s="60">
        <v>1123200</v>
      </c>
      <c r="C58" s="59" t="s">
        <v>90</v>
      </c>
      <c r="D58" s="60">
        <v>423200</v>
      </c>
      <c r="E58" s="158">
        <v>120243</v>
      </c>
      <c r="F58" s="40"/>
      <c r="G58" s="162"/>
      <c r="H58" s="162">
        <v>-2194.8000000000002</v>
      </c>
      <c r="I58" s="158">
        <f t="shared" si="4"/>
        <v>118048.2</v>
      </c>
      <c r="J58" s="158">
        <v>68888.98</v>
      </c>
      <c r="K58" s="158">
        <v>68888.98</v>
      </c>
      <c r="L58" s="158">
        <v>68888.98</v>
      </c>
      <c r="M58" s="10"/>
      <c r="N58" s="10"/>
      <c r="O58" s="10"/>
    </row>
    <row r="59" spans="2:15" ht="17.25">
      <c r="B59" s="60">
        <v>1123300</v>
      </c>
      <c r="C59" s="59" t="s">
        <v>91</v>
      </c>
      <c r="D59" s="60">
        <v>423300</v>
      </c>
      <c r="E59" s="158">
        <v>12000</v>
      </c>
      <c r="F59" s="40"/>
      <c r="G59" s="162"/>
      <c r="H59" s="162">
        <v>487.34</v>
      </c>
      <c r="I59" s="158">
        <f t="shared" si="4"/>
        <v>12487.34</v>
      </c>
      <c r="J59" s="158">
        <v>3152.03</v>
      </c>
      <c r="K59" s="158">
        <v>3152.03</v>
      </c>
      <c r="L59" s="158">
        <v>3152.03</v>
      </c>
      <c r="M59" s="10"/>
      <c r="N59" s="10"/>
      <c r="O59" s="10"/>
    </row>
    <row r="60" spans="2:15" ht="17.25">
      <c r="B60" s="60">
        <v>1123400</v>
      </c>
      <c r="C60" s="59" t="s">
        <v>92</v>
      </c>
      <c r="D60" s="60">
        <v>423400</v>
      </c>
      <c r="E60" s="158">
        <v>1801.5</v>
      </c>
      <c r="F60" s="40"/>
      <c r="G60" s="162"/>
      <c r="H60" s="129"/>
      <c r="I60" s="158">
        <f t="shared" si="4"/>
        <v>1801.5</v>
      </c>
      <c r="J60" s="158">
        <v>142.69999999999999</v>
      </c>
      <c r="K60" s="158">
        <v>142.69999999999999</v>
      </c>
      <c r="L60" s="158">
        <v>209.49</v>
      </c>
      <c r="M60" s="10"/>
      <c r="N60" s="10"/>
      <c r="O60" s="10"/>
    </row>
    <row r="61" spans="2:15" ht="17.25">
      <c r="B61" s="60">
        <v>1123500</v>
      </c>
      <c r="C61" s="59" t="s">
        <v>93</v>
      </c>
      <c r="D61" s="60">
        <v>423500</v>
      </c>
      <c r="E61" s="159">
        <v>15000</v>
      </c>
      <c r="F61" s="40"/>
      <c r="G61" s="162"/>
      <c r="H61" s="162"/>
      <c r="I61" s="158">
        <f t="shared" si="4"/>
        <v>15000</v>
      </c>
      <c r="J61" s="158"/>
      <c r="K61" s="158"/>
      <c r="L61" s="158"/>
      <c r="M61" s="10"/>
      <c r="N61" s="10"/>
      <c r="O61" s="10"/>
    </row>
    <row r="62" spans="2:15" ht="17.25">
      <c r="B62" s="60">
        <v>1123600</v>
      </c>
      <c r="C62" s="59" t="s">
        <v>94</v>
      </c>
      <c r="D62" s="60">
        <v>423600</v>
      </c>
      <c r="E62" s="158"/>
      <c r="F62" s="40"/>
      <c r="G62" s="40"/>
      <c r="H62" s="162"/>
      <c r="I62" s="158"/>
      <c r="J62" s="158"/>
      <c r="K62" s="158"/>
      <c r="L62" s="158"/>
      <c r="M62" s="10"/>
      <c r="N62" s="10"/>
      <c r="O62" s="10"/>
    </row>
    <row r="63" spans="2:15" ht="17.25">
      <c r="B63" s="60">
        <v>1123700</v>
      </c>
      <c r="C63" s="59" t="s">
        <v>95</v>
      </c>
      <c r="D63" s="60">
        <v>423700</v>
      </c>
      <c r="E63" s="158">
        <v>1500</v>
      </c>
      <c r="F63" s="40"/>
      <c r="G63" s="162"/>
      <c r="H63" s="162">
        <v>9050.23</v>
      </c>
      <c r="I63" s="158">
        <f>E63+F63+G63+H63</f>
        <v>10550.23</v>
      </c>
      <c r="J63" s="158">
        <v>6621.54</v>
      </c>
      <c r="K63" s="158">
        <v>6621.54</v>
      </c>
      <c r="L63" s="158">
        <v>5782.46</v>
      </c>
      <c r="M63" s="10"/>
      <c r="N63" s="10"/>
      <c r="O63" s="10"/>
    </row>
    <row r="64" spans="2:15" ht="17.25">
      <c r="B64" s="60">
        <v>1123800</v>
      </c>
      <c r="C64" s="59" t="s">
        <v>96</v>
      </c>
      <c r="D64" s="60">
        <v>423900</v>
      </c>
      <c r="E64" s="158">
        <v>60262</v>
      </c>
      <c r="F64" s="40"/>
      <c r="G64" s="162"/>
      <c r="H64" s="162">
        <v>9023.1200000000008</v>
      </c>
      <c r="I64" s="158">
        <f>E64+F64+G64+H64</f>
        <v>69285.119999999995</v>
      </c>
      <c r="J64" s="158">
        <v>39726.400000000001</v>
      </c>
      <c r="K64" s="158">
        <v>39726.400000000001</v>
      </c>
      <c r="L64" s="158">
        <v>39726.400000000001</v>
      </c>
      <c r="M64" s="10"/>
      <c r="N64" s="10"/>
      <c r="O64" s="10"/>
    </row>
    <row r="65" spans="2:15" ht="17.25">
      <c r="B65" s="60">
        <v>1124000</v>
      </c>
      <c r="C65" s="61" t="s">
        <v>55</v>
      </c>
      <c r="D65" s="60" t="s">
        <v>28</v>
      </c>
      <c r="E65" s="158"/>
      <c r="F65" s="40"/>
      <c r="G65" s="40"/>
      <c r="H65" s="162">
        <f>H66</f>
        <v>200</v>
      </c>
      <c r="I65" s="158">
        <f>E65+F65+G65+H65</f>
        <v>200</v>
      </c>
      <c r="J65" s="158">
        <f>J66</f>
        <v>200</v>
      </c>
      <c r="K65" s="158">
        <f>K66</f>
        <v>200</v>
      </c>
      <c r="L65" s="158">
        <f>L66</f>
        <v>200</v>
      </c>
      <c r="M65" s="10"/>
      <c r="N65" s="10"/>
      <c r="O65" s="10"/>
    </row>
    <row r="66" spans="2:15" ht="17.25">
      <c r="B66" s="60">
        <v>1124100</v>
      </c>
      <c r="C66" s="59" t="s">
        <v>97</v>
      </c>
      <c r="D66" s="60">
        <v>424100</v>
      </c>
      <c r="E66" s="158"/>
      <c r="F66" s="40"/>
      <c r="G66" s="40"/>
      <c r="H66" s="162">
        <v>200</v>
      </c>
      <c r="I66" s="158">
        <v>200</v>
      </c>
      <c r="J66" s="158">
        <v>200</v>
      </c>
      <c r="K66" s="158">
        <v>200</v>
      </c>
      <c r="L66" s="158">
        <v>200</v>
      </c>
      <c r="M66" s="10"/>
      <c r="N66" s="10"/>
      <c r="O66" s="10"/>
    </row>
    <row r="67" spans="2:15" ht="17.25">
      <c r="B67" s="60">
        <v>1125000</v>
      </c>
      <c r="C67" s="61" t="s">
        <v>56</v>
      </c>
      <c r="D67" s="60" t="s">
        <v>28</v>
      </c>
      <c r="E67" s="158">
        <f>E68+E69</f>
        <v>55300</v>
      </c>
      <c r="F67" s="41">
        <f>F68+F69</f>
        <v>0</v>
      </c>
      <c r="G67" s="162">
        <f>G68+G69</f>
        <v>0</v>
      </c>
      <c r="H67" s="162">
        <f>H68+H69</f>
        <v>-3906.1400000000003</v>
      </c>
      <c r="I67" s="158">
        <f>E67+F67+G67+H67</f>
        <v>51393.86</v>
      </c>
      <c r="J67" s="158">
        <f>J68+J69</f>
        <v>929.84</v>
      </c>
      <c r="K67" s="158">
        <f>K68+K69</f>
        <v>929.84</v>
      </c>
      <c r="L67" s="158">
        <f>L68+L69</f>
        <v>929.84</v>
      </c>
      <c r="M67" s="10"/>
      <c r="N67" s="10"/>
      <c r="O67" s="10"/>
    </row>
    <row r="68" spans="2:15" ht="17.25">
      <c r="B68" s="60">
        <v>1125100</v>
      </c>
      <c r="C68" s="59" t="s">
        <v>98</v>
      </c>
      <c r="D68" s="60">
        <v>425100</v>
      </c>
      <c r="E68" s="158">
        <v>50000</v>
      </c>
      <c r="F68" s="40"/>
      <c r="G68" s="129"/>
      <c r="H68" s="162">
        <v>-4148.1400000000003</v>
      </c>
      <c r="I68" s="158">
        <f t="shared" ref="I68:I75" si="5">E68+F68+G68+H68</f>
        <v>45851.86</v>
      </c>
      <c r="J68" s="158"/>
      <c r="K68" s="158"/>
      <c r="L68" s="158"/>
      <c r="M68" s="10"/>
      <c r="N68" s="10"/>
      <c r="O68" s="10"/>
    </row>
    <row r="69" spans="2:15" ht="27">
      <c r="B69" s="60">
        <v>1125200</v>
      </c>
      <c r="C69" s="59" t="s">
        <v>99</v>
      </c>
      <c r="D69" s="60">
        <v>425200</v>
      </c>
      <c r="E69" s="158">
        <v>5300</v>
      </c>
      <c r="F69" s="40"/>
      <c r="G69" s="162"/>
      <c r="H69" s="162">
        <v>242</v>
      </c>
      <c r="I69" s="158">
        <f t="shared" si="5"/>
        <v>5542</v>
      </c>
      <c r="J69" s="158">
        <v>929.84</v>
      </c>
      <c r="K69" s="158">
        <v>929.84</v>
      </c>
      <c r="L69" s="158">
        <v>929.84</v>
      </c>
      <c r="M69" s="10"/>
      <c r="N69" s="10"/>
      <c r="O69" s="10"/>
    </row>
    <row r="70" spans="2:15" ht="17.25">
      <c r="B70" s="60">
        <v>1126000</v>
      </c>
      <c r="C70" s="61" t="s">
        <v>100</v>
      </c>
      <c r="D70" s="60" t="s">
        <v>28</v>
      </c>
      <c r="E70" s="158">
        <f>E71+E72+E73+E74</f>
        <v>17744.7</v>
      </c>
      <c r="F70" s="41">
        <f>F71+F72+F73+F74</f>
        <v>0</v>
      </c>
      <c r="G70" s="162">
        <f>G71+G72+G73+G74</f>
        <v>0</v>
      </c>
      <c r="H70" s="162">
        <f>H71+H72+H73+H74</f>
        <v>4807.3599999999997</v>
      </c>
      <c r="I70" s="158">
        <f t="shared" si="5"/>
        <v>22552.06</v>
      </c>
      <c r="J70" s="158">
        <f t="shared" ref="J70:L70" si="6">J71+J72+J73+J74</f>
        <v>12952.08</v>
      </c>
      <c r="K70" s="158">
        <f t="shared" si="6"/>
        <v>12952.08</v>
      </c>
      <c r="L70" s="158">
        <f t="shared" si="6"/>
        <v>11243.700000000003</v>
      </c>
      <c r="M70" s="10"/>
      <c r="N70" s="10"/>
      <c r="O70" s="10"/>
    </row>
    <row r="71" spans="2:15" ht="17.25">
      <c r="B71" s="60">
        <v>1126100</v>
      </c>
      <c r="C71" s="59" t="s">
        <v>101</v>
      </c>
      <c r="D71" s="60">
        <v>426100</v>
      </c>
      <c r="E71" s="158">
        <v>11687.3</v>
      </c>
      <c r="F71" s="40"/>
      <c r="G71" s="162"/>
      <c r="H71" s="162">
        <v>174</v>
      </c>
      <c r="I71" s="158">
        <f t="shared" si="5"/>
        <v>11861.3</v>
      </c>
      <c r="J71" s="158">
        <v>5517.5</v>
      </c>
      <c r="K71" s="158">
        <v>5517.5</v>
      </c>
      <c r="L71" s="158">
        <v>6061.39</v>
      </c>
      <c r="M71" s="10"/>
      <c r="N71" s="10"/>
      <c r="O71" s="10"/>
    </row>
    <row r="72" spans="2:15" ht="17.25">
      <c r="B72" s="60">
        <v>1126400</v>
      </c>
      <c r="C72" s="59" t="s">
        <v>102</v>
      </c>
      <c r="D72" s="60">
        <v>426400</v>
      </c>
      <c r="E72" s="158">
        <v>3756</v>
      </c>
      <c r="F72" s="40"/>
      <c r="G72" s="162"/>
      <c r="H72" s="162">
        <v>86</v>
      </c>
      <c r="I72" s="158">
        <f t="shared" si="5"/>
        <v>3842</v>
      </c>
      <c r="J72" s="158">
        <v>3576.05</v>
      </c>
      <c r="K72" s="158">
        <v>3576.05</v>
      </c>
      <c r="L72" s="158">
        <v>2834.15</v>
      </c>
      <c r="M72" s="10"/>
      <c r="N72" s="10"/>
      <c r="O72" s="10"/>
    </row>
    <row r="73" spans="2:15" ht="17.25">
      <c r="B73" s="60">
        <v>1126700</v>
      </c>
      <c r="C73" s="59" t="s">
        <v>103</v>
      </c>
      <c r="D73" s="60">
        <v>426700</v>
      </c>
      <c r="E73" s="158">
        <v>1245</v>
      </c>
      <c r="F73" s="40"/>
      <c r="G73" s="162"/>
      <c r="H73" s="162">
        <v>4547.3599999999997</v>
      </c>
      <c r="I73" s="158">
        <f t="shared" si="5"/>
        <v>5792.36</v>
      </c>
      <c r="J73" s="158">
        <v>3858.53</v>
      </c>
      <c r="K73" s="158">
        <v>3858.53</v>
      </c>
      <c r="L73" s="158">
        <v>2325.04</v>
      </c>
      <c r="M73" s="10"/>
      <c r="N73" s="10"/>
      <c r="O73" s="10"/>
    </row>
    <row r="74" spans="2:15" ht="17.25">
      <c r="B74" s="60">
        <v>1126800</v>
      </c>
      <c r="C74" s="59" t="s">
        <v>104</v>
      </c>
      <c r="D74" s="60">
        <v>426900</v>
      </c>
      <c r="E74" s="158">
        <v>1056.4000000000001</v>
      </c>
      <c r="F74" s="40"/>
      <c r="G74" s="162"/>
      <c r="H74" s="162"/>
      <c r="I74" s="158">
        <f t="shared" si="5"/>
        <v>1056.4000000000001</v>
      </c>
      <c r="J74" s="158"/>
      <c r="K74" s="158"/>
      <c r="L74" s="158">
        <v>23.12</v>
      </c>
      <c r="M74" s="10"/>
      <c r="N74" s="10"/>
      <c r="O74" s="10"/>
    </row>
    <row r="75" spans="2:15" ht="40.5">
      <c r="B75" s="60">
        <v>1172000</v>
      </c>
      <c r="C75" s="61" t="s">
        <v>58</v>
      </c>
      <c r="D75" s="60" t="s">
        <v>28</v>
      </c>
      <c r="E75" s="190">
        <v>751</v>
      </c>
      <c r="F75" s="41"/>
      <c r="G75" s="190"/>
      <c r="H75" s="188">
        <f>569.3+12</f>
        <v>581.29999999999995</v>
      </c>
      <c r="I75" s="190">
        <f t="shared" si="5"/>
        <v>1332.3</v>
      </c>
      <c r="J75" s="190">
        <f>J78+J77</f>
        <v>689.67</v>
      </c>
      <c r="K75" s="190">
        <f>K78+K77</f>
        <v>689.67</v>
      </c>
      <c r="L75" s="190">
        <f>L78+L77</f>
        <v>689.67</v>
      </c>
      <c r="M75" s="158">
        <f>M78+M77</f>
        <v>0</v>
      </c>
      <c r="N75" s="10"/>
      <c r="O75" s="10"/>
    </row>
    <row r="76" spans="2:15" ht="17.25">
      <c r="B76" s="60">
        <v>1172100</v>
      </c>
      <c r="C76" s="59" t="s">
        <v>109</v>
      </c>
      <c r="D76" s="60">
        <v>482100</v>
      </c>
      <c r="E76" s="158"/>
      <c r="F76" s="40"/>
      <c r="G76" s="40"/>
      <c r="H76" s="40"/>
      <c r="I76" s="158"/>
      <c r="J76" s="158"/>
      <c r="K76" s="158"/>
      <c r="L76" s="158"/>
      <c r="M76" s="10"/>
      <c r="N76" s="10"/>
      <c r="O76" s="10"/>
    </row>
    <row r="77" spans="2:15" ht="17.25">
      <c r="B77" s="60">
        <v>1172200</v>
      </c>
      <c r="C77" s="59" t="s">
        <v>110</v>
      </c>
      <c r="D77" s="60">
        <v>482200</v>
      </c>
      <c r="E77" s="158"/>
      <c r="F77" s="40"/>
      <c r="G77" s="40"/>
      <c r="H77" s="40"/>
      <c r="I77" s="158"/>
      <c r="J77" s="158"/>
      <c r="K77" s="158"/>
      <c r="L77" s="158"/>
      <c r="M77" s="10"/>
      <c r="N77" s="10"/>
      <c r="O77" s="10"/>
    </row>
    <row r="78" spans="2:15" ht="17.25">
      <c r="B78" s="60">
        <v>1172300</v>
      </c>
      <c r="C78" s="59" t="s">
        <v>111</v>
      </c>
      <c r="D78" s="60">
        <v>482300</v>
      </c>
      <c r="E78" s="158"/>
      <c r="F78" s="40"/>
      <c r="G78" s="40"/>
      <c r="H78" s="40"/>
      <c r="I78" s="158"/>
      <c r="J78" s="158">
        <v>689.67</v>
      </c>
      <c r="K78" s="158">
        <v>689.67</v>
      </c>
      <c r="L78" s="158">
        <v>689.67</v>
      </c>
      <c r="M78" s="10"/>
      <c r="N78" s="10"/>
      <c r="O78" s="10"/>
    </row>
    <row r="79" spans="2:15" ht="27">
      <c r="B79" s="60">
        <v>1172400</v>
      </c>
      <c r="C79" s="59" t="s">
        <v>112</v>
      </c>
      <c r="D79" s="60">
        <v>482400</v>
      </c>
      <c r="E79" s="158"/>
      <c r="F79" s="40"/>
      <c r="G79" s="40"/>
      <c r="H79" s="40"/>
      <c r="I79" s="158"/>
      <c r="J79" s="158"/>
      <c r="K79" s="158"/>
      <c r="L79" s="158"/>
      <c r="M79" s="10"/>
      <c r="N79" s="10"/>
      <c r="O79" s="10"/>
    </row>
    <row r="80" spans="2:15" s="124" customFormat="1" ht="40.5">
      <c r="B80" s="4">
        <v>1175000</v>
      </c>
      <c r="C80" s="6" t="s">
        <v>231</v>
      </c>
      <c r="D80" s="4" t="s">
        <v>28</v>
      </c>
      <c r="E80" s="158"/>
      <c r="F80" s="128"/>
      <c r="G80" s="128"/>
      <c r="H80" s="106">
        <f>H81</f>
        <v>0</v>
      </c>
      <c r="I80" s="106">
        <f>E80+F80+G80+H80</f>
        <v>0</v>
      </c>
      <c r="J80" s="106">
        <f>J81</f>
        <v>0</v>
      </c>
      <c r="K80" s="106">
        <f>K81</f>
        <v>0</v>
      </c>
      <c r="L80" s="106">
        <f>L81</f>
        <v>0</v>
      </c>
      <c r="M80" s="191"/>
      <c r="N80" s="125"/>
      <c r="O80" s="125"/>
    </row>
    <row r="81" spans="2:15" s="124" customFormat="1" ht="27">
      <c r="B81" s="4">
        <v>1175100</v>
      </c>
      <c r="C81" s="59" t="s">
        <v>232</v>
      </c>
      <c r="D81" s="4">
        <v>485100</v>
      </c>
      <c r="E81" s="158"/>
      <c r="F81" s="128"/>
      <c r="G81" s="128"/>
      <c r="H81" s="106"/>
      <c r="I81" s="106"/>
      <c r="J81" s="106"/>
      <c r="K81" s="106"/>
      <c r="L81" s="106"/>
      <c r="M81" s="191"/>
      <c r="N81" s="125"/>
      <c r="O81" s="125"/>
    </row>
    <row r="82" spans="2:15" ht="17.25">
      <c r="B82" s="60">
        <v>1176000</v>
      </c>
      <c r="C82" s="61" t="s">
        <v>59</v>
      </c>
      <c r="D82" s="60" t="s">
        <v>28</v>
      </c>
      <c r="E82" s="158">
        <f>E83</f>
        <v>2241.6</v>
      </c>
      <c r="F82" s="40">
        <f>F83</f>
        <v>0</v>
      </c>
      <c r="G82" s="40">
        <f>G83</f>
        <v>0</v>
      </c>
      <c r="H82" s="129">
        <f>H83</f>
        <v>2421.4</v>
      </c>
      <c r="I82" s="158">
        <f>E82+F82+G82+H82</f>
        <v>4663</v>
      </c>
      <c r="J82" s="158">
        <f>J83</f>
        <v>4648.75</v>
      </c>
      <c r="K82" s="158">
        <f>K83</f>
        <v>4648.75</v>
      </c>
      <c r="L82" s="158">
        <f>L83</f>
        <v>4648.75</v>
      </c>
      <c r="M82" s="10"/>
      <c r="N82" s="10"/>
      <c r="O82" s="10"/>
    </row>
    <row r="83" spans="2:15" ht="17.25">
      <c r="B83" s="60">
        <v>1176100</v>
      </c>
      <c r="C83" s="59" t="s">
        <v>113</v>
      </c>
      <c r="D83" s="60">
        <v>486100</v>
      </c>
      <c r="E83" s="158">
        <v>2241.6</v>
      </c>
      <c r="F83" s="40"/>
      <c r="G83" s="40"/>
      <c r="H83" s="129">
        <v>2421.4</v>
      </c>
      <c r="I83" s="158">
        <f>E83+F83+G83+H83</f>
        <v>4663</v>
      </c>
      <c r="J83" s="158">
        <v>4648.75</v>
      </c>
      <c r="K83" s="158">
        <v>4648.75</v>
      </c>
      <c r="L83" s="158">
        <v>4648.75</v>
      </c>
      <c r="M83" s="10"/>
      <c r="N83" s="10"/>
      <c r="O83" s="10"/>
    </row>
    <row r="84" spans="2:15" ht="17.25">
      <c r="B84" s="60"/>
      <c r="C84" s="59" t="s">
        <v>114</v>
      </c>
      <c r="D84" s="60" t="s">
        <v>60</v>
      </c>
      <c r="E84" s="158"/>
      <c r="F84" s="40"/>
      <c r="G84" s="40"/>
      <c r="H84" s="40"/>
      <c r="I84" s="158"/>
      <c r="J84" s="158"/>
      <c r="K84" s="158"/>
      <c r="L84" s="158"/>
      <c r="M84" s="10"/>
      <c r="N84" s="10"/>
      <c r="O84" s="10"/>
    </row>
    <row r="85" spans="2:15" ht="17.25">
      <c r="B85" s="60">
        <v>1177000</v>
      </c>
      <c r="C85" s="61" t="s">
        <v>61</v>
      </c>
      <c r="D85" s="60" t="s">
        <v>28</v>
      </c>
      <c r="E85" s="158"/>
      <c r="F85" s="40"/>
      <c r="G85" s="40"/>
      <c r="H85" s="40"/>
      <c r="I85" s="158"/>
      <c r="J85" s="158"/>
      <c r="K85" s="158"/>
      <c r="L85" s="158"/>
      <c r="M85" s="10"/>
      <c r="N85" s="10"/>
      <c r="O85" s="125"/>
    </row>
    <row r="86" spans="2:15" ht="17.25">
      <c r="B86" s="60">
        <v>1177100</v>
      </c>
      <c r="C86" s="59" t="s">
        <v>115</v>
      </c>
      <c r="D86" s="60">
        <v>489100</v>
      </c>
      <c r="E86" s="158"/>
      <c r="F86" s="40"/>
      <c r="G86" s="40"/>
      <c r="H86" s="40"/>
      <c r="I86" s="158"/>
      <c r="J86" s="158"/>
      <c r="K86" s="158"/>
      <c r="L86" s="158"/>
      <c r="M86" s="10"/>
      <c r="N86" s="10"/>
      <c r="O86" s="125"/>
    </row>
    <row r="87" spans="2:15" ht="17.25">
      <c r="B87" s="60">
        <v>1000000</v>
      </c>
      <c r="C87" s="60" t="s">
        <v>64</v>
      </c>
      <c r="D87" s="60"/>
      <c r="E87" s="158">
        <f>E34</f>
        <v>3021568.8000000003</v>
      </c>
      <c r="F87" s="158">
        <f>F34</f>
        <v>0</v>
      </c>
      <c r="G87" s="162">
        <f>G34</f>
        <v>0</v>
      </c>
      <c r="H87" s="162">
        <f>H34</f>
        <v>-2.2737367544323206E-12</v>
      </c>
      <c r="I87" s="158">
        <f>E87+F87+G87+H87</f>
        <v>3021568.8000000003</v>
      </c>
      <c r="J87" s="158">
        <f>J34</f>
        <v>2015685.8699999999</v>
      </c>
      <c r="K87" s="158">
        <f>K34</f>
        <v>1998776.41</v>
      </c>
      <c r="L87" s="158">
        <f>L34</f>
        <v>2153151.5799999996</v>
      </c>
      <c r="M87" s="123"/>
      <c r="N87" s="123"/>
      <c r="O87" s="129"/>
    </row>
    <row r="88" spans="2:15">
      <c r="J88" s="47"/>
      <c r="K88" s="231"/>
    </row>
    <row r="89" spans="2:15" s="124" customFormat="1">
      <c r="J89" s="130"/>
      <c r="K89" s="130"/>
      <c r="L89" s="130"/>
    </row>
    <row r="91" spans="2:15" ht="16.5" customHeight="1">
      <c r="C91" s="21" t="s">
        <v>295</v>
      </c>
      <c r="D91" s="240" t="s">
        <v>66</v>
      </c>
      <c r="E91" s="240"/>
      <c r="F91" s="240"/>
      <c r="G91" s="238" t="s">
        <v>67</v>
      </c>
      <c r="H91" s="238"/>
      <c r="J91" s="241" t="s">
        <v>289</v>
      </c>
      <c r="K91" s="241"/>
      <c r="L91" s="241"/>
    </row>
    <row r="92" spans="2:15">
      <c r="C92" s="8"/>
      <c r="D92" s="8"/>
      <c r="E92" s="1"/>
      <c r="G92" s="238" t="s">
        <v>68</v>
      </c>
      <c r="H92" s="238"/>
      <c r="J92" s="238" t="s">
        <v>69</v>
      </c>
      <c r="K92" s="238"/>
      <c r="L92" s="238"/>
    </row>
    <row r="93" spans="2:15">
      <c r="C93" s="90" t="s">
        <v>70</v>
      </c>
      <c r="D93" s="8"/>
      <c r="E93" s="8"/>
      <c r="F93" s="8"/>
      <c r="G93" s="8"/>
      <c r="H93" s="8"/>
      <c r="I93" s="8"/>
    </row>
    <row r="94" spans="2:15">
      <c r="C94" s="8"/>
      <c r="D94" s="240" t="s">
        <v>71</v>
      </c>
      <c r="E94" s="240"/>
      <c r="F94" s="240"/>
      <c r="G94" s="238" t="s">
        <v>67</v>
      </c>
      <c r="H94" s="238"/>
      <c r="I94" s="7"/>
      <c r="J94" s="241" t="s">
        <v>193</v>
      </c>
      <c r="K94" s="241"/>
      <c r="L94" s="241"/>
    </row>
    <row r="95" spans="2:15">
      <c r="C95" s="8"/>
      <c r="D95" s="8"/>
      <c r="E95" s="8"/>
      <c r="F95" s="7"/>
      <c r="G95" s="238" t="s">
        <v>68</v>
      </c>
      <c r="H95" s="238"/>
      <c r="I95" s="7"/>
      <c r="J95" s="238" t="s">
        <v>69</v>
      </c>
      <c r="K95" s="238"/>
      <c r="L95" s="238"/>
    </row>
    <row r="96" spans="2:15">
      <c r="C96" s="8"/>
      <c r="D96" s="8"/>
      <c r="E96" s="8"/>
      <c r="F96" s="7"/>
      <c r="G96" s="90"/>
      <c r="H96" s="90"/>
      <c r="I96" s="7"/>
      <c r="J96" s="90"/>
      <c r="K96" s="90"/>
      <c r="L96" s="90"/>
    </row>
    <row r="97" spans="2:14">
      <c r="C97" s="8"/>
      <c r="D97" s="8"/>
      <c r="E97" s="8"/>
      <c r="F97" s="7"/>
      <c r="G97" s="90"/>
      <c r="H97" s="90"/>
      <c r="I97" s="7"/>
      <c r="J97" s="90"/>
      <c r="K97" s="90"/>
      <c r="L97" s="90"/>
    </row>
    <row r="98" spans="2:14" s="124" customFormat="1">
      <c r="C98" s="8"/>
      <c r="D98" s="8"/>
      <c r="E98" s="8"/>
      <c r="F98" s="7"/>
      <c r="G98" s="135"/>
      <c r="H98" s="135"/>
      <c r="I98" s="7"/>
      <c r="J98" s="135"/>
      <c r="K98" s="135"/>
      <c r="L98" s="135"/>
    </row>
    <row r="99" spans="2:14" s="124" customFormat="1">
      <c r="J99" s="259" t="s">
        <v>122</v>
      </c>
      <c r="K99" s="259"/>
      <c r="L99" s="259"/>
    </row>
    <row r="100" spans="2:14" s="124" customFormat="1">
      <c r="J100" s="143"/>
      <c r="K100" s="143"/>
      <c r="L100" s="143"/>
    </row>
    <row r="101" spans="2:14" s="124" customFormat="1">
      <c r="B101" s="260" t="s">
        <v>120</v>
      </c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</row>
    <row r="102" spans="2:14" s="124" customFormat="1">
      <c r="B102" s="260" t="s">
        <v>121</v>
      </c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</row>
    <row r="103" spans="2:14" s="124" customFormat="1">
      <c r="B103" s="260" t="s">
        <v>294</v>
      </c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</row>
    <row r="104" spans="2:14" s="124" customFormat="1">
      <c r="N104" s="12"/>
    </row>
    <row r="105" spans="2:14" s="124" customFormat="1">
      <c r="B105" s="263" t="s">
        <v>29</v>
      </c>
      <c r="C105" s="264"/>
      <c r="D105" s="142" t="s">
        <v>30</v>
      </c>
      <c r="E105" s="261" t="s">
        <v>144</v>
      </c>
      <c r="F105" s="255"/>
      <c r="G105" s="255"/>
      <c r="H105" s="255"/>
      <c r="I105" s="255"/>
      <c r="J105" s="255"/>
      <c r="K105" s="255"/>
      <c r="L105" s="262"/>
    </row>
    <row r="106" spans="2:14" s="124" customFormat="1">
      <c r="B106" s="265"/>
      <c r="C106" s="266"/>
      <c r="D106" s="142" t="s">
        <v>31</v>
      </c>
      <c r="E106" s="261">
        <v>104021</v>
      </c>
      <c r="F106" s="255"/>
      <c r="G106" s="255"/>
      <c r="H106" s="255"/>
      <c r="I106" s="255"/>
      <c r="J106" s="255"/>
      <c r="K106" s="255"/>
      <c r="L106" s="262"/>
    </row>
    <row r="107" spans="2:14" s="124" customFormat="1">
      <c r="B107" s="252"/>
      <c r="C107" s="252"/>
      <c r="D107" s="252"/>
      <c r="E107" s="252"/>
      <c r="F107" s="252"/>
      <c r="G107" s="252"/>
      <c r="H107" s="252"/>
      <c r="I107" s="252"/>
      <c r="J107" s="252"/>
      <c r="K107" s="252"/>
      <c r="L107" s="252"/>
    </row>
    <row r="108" spans="2:14" s="124" customFormat="1">
      <c r="B108" s="263" t="s">
        <v>32</v>
      </c>
      <c r="C108" s="264"/>
      <c r="D108" s="142" t="s">
        <v>30</v>
      </c>
      <c r="E108" s="261" t="s">
        <v>144</v>
      </c>
      <c r="F108" s="255"/>
      <c r="G108" s="255"/>
      <c r="H108" s="255"/>
      <c r="I108" s="255"/>
      <c r="J108" s="255"/>
      <c r="K108" s="255"/>
      <c r="L108" s="262"/>
    </row>
    <row r="109" spans="2:14" s="124" customFormat="1">
      <c r="B109" s="265"/>
      <c r="C109" s="266"/>
      <c r="D109" s="142" t="s">
        <v>31</v>
      </c>
      <c r="E109" s="261">
        <v>104021</v>
      </c>
      <c r="F109" s="255"/>
      <c r="G109" s="255"/>
      <c r="H109" s="255"/>
      <c r="I109" s="255"/>
      <c r="J109" s="255"/>
      <c r="K109" s="255"/>
      <c r="L109" s="262"/>
    </row>
    <row r="110" spans="2:14" s="124" customFormat="1">
      <c r="B110" s="255"/>
      <c r="C110" s="255"/>
      <c r="D110" s="255"/>
      <c r="E110" s="255"/>
      <c r="F110" s="255"/>
      <c r="G110" s="255"/>
      <c r="H110" s="255"/>
      <c r="I110" s="255"/>
      <c r="J110" s="255"/>
      <c r="K110" s="255"/>
      <c r="L110" s="255"/>
    </row>
    <row r="111" spans="2:14" s="124" customFormat="1">
      <c r="B111" s="268" t="s">
        <v>33</v>
      </c>
      <c r="C111" s="269"/>
      <c r="D111" s="270"/>
      <c r="E111" s="261" t="s">
        <v>144</v>
      </c>
      <c r="F111" s="255"/>
      <c r="G111" s="255"/>
      <c r="H111" s="255"/>
      <c r="I111" s="255"/>
      <c r="J111" s="255"/>
      <c r="K111" s="255"/>
      <c r="L111" s="262"/>
    </row>
    <row r="112" spans="2:14" s="124" customFormat="1">
      <c r="B112" s="252"/>
      <c r="C112" s="252"/>
      <c r="D112" s="252"/>
      <c r="E112" s="252"/>
      <c r="F112" s="252"/>
      <c r="G112" s="252"/>
      <c r="H112" s="252"/>
      <c r="I112" s="252"/>
      <c r="J112" s="252"/>
      <c r="K112" s="252"/>
      <c r="L112" s="252"/>
    </row>
    <row r="113" spans="2:15" s="124" customFormat="1">
      <c r="B113" s="268" t="s">
        <v>34</v>
      </c>
      <c r="C113" s="269"/>
      <c r="D113" s="270"/>
      <c r="E113" s="261">
        <v>1006</v>
      </c>
      <c r="F113" s="255"/>
      <c r="G113" s="255"/>
      <c r="H113" s="255"/>
      <c r="I113" s="255"/>
      <c r="J113" s="255"/>
      <c r="K113" s="255"/>
      <c r="L113" s="262"/>
    </row>
    <row r="114" spans="2:15" s="124" customFormat="1">
      <c r="B114" s="255"/>
      <c r="C114" s="255"/>
      <c r="D114" s="255"/>
      <c r="E114" s="255"/>
      <c r="F114" s="255"/>
      <c r="G114" s="255"/>
      <c r="H114" s="255"/>
      <c r="I114" s="255"/>
      <c r="J114" s="255"/>
      <c r="K114" s="255"/>
      <c r="L114" s="255"/>
    </row>
    <row r="115" spans="2:15" s="124" customFormat="1">
      <c r="B115" s="268" t="s">
        <v>35</v>
      </c>
      <c r="C115" s="269"/>
      <c r="D115" s="270"/>
      <c r="E115" s="261">
        <v>1</v>
      </c>
      <c r="F115" s="255"/>
      <c r="G115" s="255"/>
      <c r="H115" s="255"/>
      <c r="I115" s="255"/>
      <c r="J115" s="255"/>
      <c r="K115" s="255"/>
      <c r="L115" s="262"/>
    </row>
    <row r="116" spans="2:15" s="124" customFormat="1">
      <c r="B116" s="252"/>
      <c r="C116" s="252"/>
      <c r="D116" s="252"/>
      <c r="E116" s="252"/>
      <c r="F116" s="252"/>
      <c r="G116" s="252"/>
      <c r="H116" s="252"/>
      <c r="I116" s="252"/>
      <c r="J116" s="252"/>
      <c r="K116" s="252"/>
      <c r="L116" s="252"/>
    </row>
    <row r="117" spans="2:15" s="124" customFormat="1">
      <c r="B117" s="271" t="s">
        <v>36</v>
      </c>
      <c r="C117" s="272"/>
      <c r="D117" s="142" t="s">
        <v>37</v>
      </c>
      <c r="E117" s="277" t="s">
        <v>142</v>
      </c>
      <c r="F117" s="278"/>
      <c r="G117" s="278"/>
      <c r="H117" s="278"/>
      <c r="I117" s="278"/>
      <c r="J117" s="278"/>
      <c r="K117" s="278"/>
      <c r="L117" s="279"/>
    </row>
    <row r="118" spans="2:15" s="124" customFormat="1">
      <c r="B118" s="273"/>
      <c r="C118" s="274"/>
      <c r="D118" s="142" t="s">
        <v>38</v>
      </c>
      <c r="E118" s="277" t="s">
        <v>142</v>
      </c>
      <c r="F118" s="278"/>
      <c r="G118" s="278"/>
      <c r="H118" s="278"/>
      <c r="I118" s="278"/>
      <c r="J118" s="278"/>
      <c r="K118" s="278"/>
      <c r="L118" s="279"/>
    </row>
    <row r="119" spans="2:15" s="124" customFormat="1">
      <c r="B119" s="275"/>
      <c r="C119" s="276"/>
      <c r="D119" s="142" t="s">
        <v>39</v>
      </c>
      <c r="E119" s="277" t="s">
        <v>143</v>
      </c>
      <c r="F119" s="278"/>
      <c r="G119" s="278"/>
      <c r="H119" s="278"/>
      <c r="I119" s="278"/>
      <c r="J119" s="278"/>
      <c r="K119" s="278"/>
      <c r="L119" s="279"/>
    </row>
    <row r="120" spans="2:15" s="124" customFormat="1"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  <c r="L120" s="252"/>
    </row>
    <row r="121" spans="2:15" s="124" customFormat="1" ht="27">
      <c r="B121" s="242" t="s">
        <v>40</v>
      </c>
      <c r="C121" s="243"/>
      <c r="D121" s="142" t="s">
        <v>41</v>
      </c>
      <c r="E121" s="248" t="s">
        <v>185</v>
      </c>
      <c r="F121" s="249"/>
      <c r="G121" s="249"/>
      <c r="H121" s="249"/>
      <c r="I121" s="249"/>
      <c r="J121" s="249"/>
      <c r="K121" s="249"/>
      <c r="L121" s="250"/>
    </row>
    <row r="122" spans="2:15" s="124" customFormat="1" ht="27">
      <c r="B122" s="244"/>
      <c r="C122" s="245"/>
      <c r="D122" s="142" t="s">
        <v>42</v>
      </c>
      <c r="E122" s="261">
        <v>1006</v>
      </c>
      <c r="F122" s="255"/>
      <c r="G122" s="255"/>
      <c r="H122" s="255"/>
      <c r="I122" s="255"/>
      <c r="J122" s="255"/>
      <c r="K122" s="255"/>
      <c r="L122" s="262"/>
    </row>
    <row r="123" spans="2:15" s="124" customFormat="1" ht="27">
      <c r="B123" s="244"/>
      <c r="C123" s="245"/>
      <c r="D123" s="142" t="s">
        <v>43</v>
      </c>
      <c r="E123" s="248" t="s">
        <v>244</v>
      </c>
      <c r="F123" s="249"/>
      <c r="G123" s="249"/>
      <c r="H123" s="249"/>
      <c r="I123" s="249"/>
      <c r="J123" s="249"/>
      <c r="K123" s="249"/>
      <c r="L123" s="250"/>
    </row>
    <row r="124" spans="2:15" s="124" customFormat="1" ht="27">
      <c r="B124" s="246"/>
      <c r="C124" s="247"/>
      <c r="D124" s="142" t="s">
        <v>44</v>
      </c>
      <c r="E124" s="261">
        <v>11002</v>
      </c>
      <c r="F124" s="255"/>
      <c r="G124" s="255"/>
      <c r="H124" s="255"/>
      <c r="I124" s="255"/>
      <c r="J124" s="255"/>
      <c r="K124" s="255"/>
      <c r="L124" s="262"/>
    </row>
    <row r="125" spans="2:15" s="124" customFormat="1">
      <c r="B125" s="252"/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</row>
    <row r="126" spans="2:15" s="124" customFormat="1">
      <c r="B126" s="268" t="s">
        <v>45</v>
      </c>
      <c r="C126" s="269"/>
      <c r="D126" s="270"/>
      <c r="E126" s="261" t="s">
        <v>146</v>
      </c>
      <c r="F126" s="255"/>
      <c r="G126" s="255"/>
      <c r="H126" s="255"/>
      <c r="I126" s="255"/>
      <c r="J126" s="255"/>
      <c r="K126" s="255"/>
      <c r="L126" s="262"/>
    </row>
    <row r="127" spans="2:15" s="124" customFormat="1"/>
    <row r="128" spans="2:15" s="124" customFormat="1" ht="73.5" customHeight="1">
      <c r="B128" s="280" t="s">
        <v>50</v>
      </c>
      <c r="C128" s="282" t="s">
        <v>1</v>
      </c>
      <c r="D128" s="283"/>
      <c r="E128" s="280" t="s">
        <v>49</v>
      </c>
      <c r="F128" s="284" t="s">
        <v>3</v>
      </c>
      <c r="G128" s="285"/>
      <c r="H128" s="286"/>
      <c r="I128" s="280" t="s">
        <v>47</v>
      </c>
      <c r="J128" s="280" t="s">
        <v>4</v>
      </c>
      <c r="K128" s="280" t="s">
        <v>5</v>
      </c>
      <c r="L128" s="280" t="s">
        <v>6</v>
      </c>
      <c r="M128" s="284" t="s">
        <v>46</v>
      </c>
      <c r="N128" s="286"/>
      <c r="O128" s="239" t="s">
        <v>7</v>
      </c>
    </row>
    <row r="129" spans="2:15" s="124" customFormat="1" ht="54">
      <c r="B129" s="281"/>
      <c r="C129" s="141" t="s">
        <v>8</v>
      </c>
      <c r="D129" s="140" t="s">
        <v>0</v>
      </c>
      <c r="E129" s="281"/>
      <c r="F129" s="140" t="s">
        <v>48</v>
      </c>
      <c r="G129" s="140" t="s">
        <v>9</v>
      </c>
      <c r="H129" s="140" t="s">
        <v>10</v>
      </c>
      <c r="I129" s="281"/>
      <c r="J129" s="281"/>
      <c r="K129" s="281"/>
      <c r="L129" s="281"/>
      <c r="M129" s="140" t="s">
        <v>11</v>
      </c>
      <c r="N129" s="140" t="s">
        <v>12</v>
      </c>
      <c r="O129" s="239"/>
    </row>
    <row r="130" spans="2:15" s="124" customFormat="1">
      <c r="B130" s="144" t="s">
        <v>13</v>
      </c>
      <c r="C130" s="144" t="s">
        <v>14</v>
      </c>
      <c r="D130" s="144" t="s">
        <v>15</v>
      </c>
      <c r="E130" s="144" t="s">
        <v>16</v>
      </c>
      <c r="F130" s="144" t="s">
        <v>17</v>
      </c>
      <c r="G130" s="144" t="s">
        <v>18</v>
      </c>
      <c r="H130" s="144" t="s">
        <v>19</v>
      </c>
      <c r="I130" s="144" t="s">
        <v>20</v>
      </c>
      <c r="J130" s="144" t="s">
        <v>21</v>
      </c>
      <c r="K130" s="144" t="s">
        <v>22</v>
      </c>
      <c r="L130" s="144" t="s">
        <v>23</v>
      </c>
      <c r="M130" s="144" t="s">
        <v>24</v>
      </c>
      <c r="N130" s="144" t="s">
        <v>25</v>
      </c>
      <c r="O130" s="144" t="s">
        <v>26</v>
      </c>
    </row>
    <row r="131" spans="2:15" s="124" customFormat="1">
      <c r="B131" s="4">
        <v>1100000</v>
      </c>
      <c r="C131" s="5" t="s">
        <v>72</v>
      </c>
      <c r="D131" s="4" t="s">
        <v>28</v>
      </c>
      <c r="E131" s="154">
        <f>E132+E134</f>
        <v>5298.3</v>
      </c>
      <c r="F131" s="154">
        <f t="shared" ref="F131:H131" si="7">F132+F134</f>
        <v>0</v>
      </c>
      <c r="G131" s="154">
        <f t="shared" si="7"/>
        <v>0</v>
      </c>
      <c r="H131" s="154">
        <f t="shared" si="7"/>
        <v>0</v>
      </c>
      <c r="I131" s="154">
        <f t="shared" ref="I131:I134" si="8">E131+F131+G131+H131</f>
        <v>5298.3</v>
      </c>
      <c r="J131" s="154">
        <f>J132+J134</f>
        <v>665.24</v>
      </c>
      <c r="K131" s="154">
        <f t="shared" ref="K131:L131" si="9">K132+K134</f>
        <v>665.24</v>
      </c>
      <c r="L131" s="154">
        <f t="shared" si="9"/>
        <v>665.24</v>
      </c>
      <c r="M131" s="125"/>
      <c r="N131" s="125"/>
      <c r="O131" s="125"/>
    </row>
    <row r="132" spans="2:15" s="124" customFormat="1">
      <c r="B132" s="4">
        <v>1123000</v>
      </c>
      <c r="C132" s="6" t="s">
        <v>88</v>
      </c>
      <c r="D132" s="4" t="s">
        <v>28</v>
      </c>
      <c r="E132" s="154">
        <f>E133</f>
        <v>0</v>
      </c>
      <c r="F132" s="154">
        <f t="shared" ref="F132:H132" si="10">F133</f>
        <v>0</v>
      </c>
      <c r="G132" s="154">
        <f t="shared" si="10"/>
        <v>0</v>
      </c>
      <c r="H132" s="154">
        <f t="shared" si="10"/>
        <v>0</v>
      </c>
      <c r="I132" s="154">
        <f t="shared" si="8"/>
        <v>0</v>
      </c>
      <c r="J132" s="154">
        <f>J133</f>
        <v>0</v>
      </c>
      <c r="K132" s="154">
        <f t="shared" ref="K132:L132" si="11">K133</f>
        <v>0</v>
      </c>
      <c r="L132" s="154">
        <f t="shared" si="11"/>
        <v>0</v>
      </c>
      <c r="M132" s="125"/>
      <c r="N132" s="125"/>
      <c r="O132" s="125"/>
    </row>
    <row r="133" spans="2:15" s="124" customFormat="1">
      <c r="B133" s="4">
        <v>1123800</v>
      </c>
      <c r="C133" s="5" t="s">
        <v>96</v>
      </c>
      <c r="D133" s="4">
        <v>423900</v>
      </c>
      <c r="E133" s="154"/>
      <c r="F133" s="20"/>
      <c r="G133" s="154"/>
      <c r="H133" s="154"/>
      <c r="I133" s="154">
        <f t="shared" si="8"/>
        <v>0</v>
      </c>
      <c r="J133" s="154"/>
      <c r="K133" s="154"/>
      <c r="L133" s="154"/>
      <c r="M133" s="125"/>
      <c r="N133" s="125"/>
      <c r="O133" s="125"/>
    </row>
    <row r="134" spans="2:15" s="124" customFormat="1">
      <c r="B134" s="4">
        <v>1176000</v>
      </c>
      <c r="C134" s="6" t="s">
        <v>59</v>
      </c>
      <c r="D134" s="4" t="s">
        <v>28</v>
      </c>
      <c r="E134" s="154">
        <f>E135</f>
        <v>5298.3</v>
      </c>
      <c r="F134" s="154">
        <f t="shared" ref="F134:H134" si="12">F135</f>
        <v>0</v>
      </c>
      <c r="G134" s="154">
        <f t="shared" si="12"/>
        <v>0</v>
      </c>
      <c r="H134" s="154">
        <f t="shared" si="12"/>
        <v>0</v>
      </c>
      <c r="I134" s="154">
        <f t="shared" si="8"/>
        <v>5298.3</v>
      </c>
      <c r="J134" s="154">
        <f>J135</f>
        <v>665.24</v>
      </c>
      <c r="K134" s="154">
        <f t="shared" ref="K134:L134" si="13">K135</f>
        <v>665.24</v>
      </c>
      <c r="L134" s="154">
        <f t="shared" si="13"/>
        <v>665.24</v>
      </c>
      <c r="M134" s="125"/>
      <c r="N134" s="125"/>
      <c r="O134" s="125"/>
    </row>
    <row r="135" spans="2:15" s="124" customFormat="1">
      <c r="B135" s="4">
        <v>1176100</v>
      </c>
      <c r="C135" s="5" t="s">
        <v>113</v>
      </c>
      <c r="D135" s="4">
        <v>486100</v>
      </c>
      <c r="E135" s="154">
        <v>5298.3</v>
      </c>
      <c r="F135" s="125"/>
      <c r="G135" s="154"/>
      <c r="H135" s="154"/>
      <c r="I135" s="154">
        <f t="shared" ref="I135" si="14">E135+F135+G135+H135</f>
        <v>5298.3</v>
      </c>
      <c r="J135" s="154">
        <v>665.24</v>
      </c>
      <c r="K135" s="154">
        <v>665.24</v>
      </c>
      <c r="L135" s="154">
        <v>665.24</v>
      </c>
      <c r="M135" s="125"/>
      <c r="N135" s="125"/>
      <c r="O135" s="125"/>
    </row>
    <row r="136" spans="2:15" s="124" customFormat="1">
      <c r="B136" s="4">
        <v>1000000</v>
      </c>
      <c r="C136" s="4" t="s">
        <v>176</v>
      </c>
      <c r="D136" s="4"/>
      <c r="E136" s="154">
        <f>E131</f>
        <v>5298.3</v>
      </c>
      <c r="F136" s="20"/>
      <c r="G136" s="154">
        <f t="shared" ref="G136:H136" si="15">G131</f>
        <v>0</v>
      </c>
      <c r="H136" s="154">
        <f t="shared" si="15"/>
        <v>0</v>
      </c>
      <c r="I136" s="154">
        <f>I131</f>
        <v>5298.3</v>
      </c>
      <c r="J136" s="154">
        <f>J131</f>
        <v>665.24</v>
      </c>
      <c r="K136" s="154">
        <f>K131</f>
        <v>665.24</v>
      </c>
      <c r="L136" s="154">
        <f>L131</f>
        <v>665.24</v>
      </c>
      <c r="M136" s="125"/>
      <c r="N136" s="125"/>
      <c r="O136" s="125"/>
    </row>
    <row r="137" spans="2:15" s="124" customFormat="1">
      <c r="B137" s="48"/>
      <c r="C137" s="48"/>
      <c r="D137" s="48"/>
      <c r="E137" s="180"/>
      <c r="F137" s="49"/>
      <c r="G137" s="180"/>
      <c r="H137" s="180"/>
      <c r="I137" s="180"/>
      <c r="J137" s="180"/>
      <c r="K137" s="180"/>
      <c r="L137" s="180"/>
      <c r="M137" s="50"/>
      <c r="N137" s="50"/>
      <c r="O137" s="50"/>
    </row>
    <row r="138" spans="2:15" s="124" customFormat="1">
      <c r="B138" s="48"/>
      <c r="C138" s="48"/>
      <c r="D138" s="48"/>
      <c r="E138" s="180"/>
      <c r="F138" s="49"/>
      <c r="G138" s="180"/>
      <c r="H138" s="180"/>
      <c r="I138" s="180"/>
      <c r="J138" s="180"/>
      <c r="K138" s="180"/>
      <c r="L138" s="180"/>
      <c r="M138" s="50"/>
      <c r="N138" s="50"/>
      <c r="O138" s="50"/>
    </row>
    <row r="139" spans="2:15" s="124" customFormat="1"/>
    <row r="140" spans="2:15" s="124" customFormat="1" ht="16.5" customHeight="1">
      <c r="C140" s="126" t="s">
        <v>295</v>
      </c>
      <c r="D140" s="240" t="s">
        <v>66</v>
      </c>
      <c r="E140" s="240"/>
      <c r="F140" s="240"/>
      <c r="G140" s="238" t="s">
        <v>67</v>
      </c>
      <c r="H140" s="238"/>
      <c r="J140" s="241" t="s">
        <v>289</v>
      </c>
      <c r="K140" s="241"/>
      <c r="L140" s="241"/>
    </row>
    <row r="141" spans="2:15" s="124" customFormat="1">
      <c r="C141" s="8"/>
      <c r="D141" s="8"/>
      <c r="E141" s="1"/>
      <c r="G141" s="238" t="s">
        <v>68</v>
      </c>
      <c r="H141" s="238"/>
      <c r="J141" s="238" t="s">
        <v>69</v>
      </c>
      <c r="K141" s="238"/>
      <c r="L141" s="238"/>
    </row>
    <row r="142" spans="2:15" s="124" customFormat="1">
      <c r="C142" s="139" t="s">
        <v>70</v>
      </c>
      <c r="D142" s="8"/>
      <c r="E142" s="8"/>
      <c r="F142" s="8"/>
      <c r="G142" s="8"/>
      <c r="H142" s="8"/>
      <c r="I142" s="8"/>
    </row>
    <row r="143" spans="2:15" s="124" customFormat="1">
      <c r="C143" s="8"/>
      <c r="D143" s="240" t="s">
        <v>71</v>
      </c>
      <c r="E143" s="240"/>
      <c r="F143" s="240"/>
      <c r="G143" s="238" t="s">
        <v>67</v>
      </c>
      <c r="H143" s="238"/>
      <c r="I143" s="7"/>
      <c r="J143" s="241" t="s">
        <v>193</v>
      </c>
      <c r="K143" s="241"/>
      <c r="L143" s="241"/>
    </row>
    <row r="144" spans="2:15" s="124" customFormat="1">
      <c r="C144" s="8"/>
      <c r="D144" s="8"/>
      <c r="E144" s="8"/>
      <c r="F144" s="7"/>
      <c r="G144" s="238" t="s">
        <v>68</v>
      </c>
      <c r="H144" s="238"/>
      <c r="I144" s="7"/>
      <c r="J144" s="238" t="s">
        <v>69</v>
      </c>
      <c r="K144" s="238"/>
      <c r="L144" s="238"/>
    </row>
    <row r="145" spans="1:15" s="124" customFormat="1">
      <c r="A145" s="9"/>
      <c r="B145" s="9"/>
      <c r="C145" s="9"/>
      <c r="D145" s="9"/>
      <c r="E145" s="9"/>
      <c r="F145" s="9"/>
      <c r="G145" s="9"/>
      <c r="H145" s="9"/>
      <c r="I145" s="9"/>
      <c r="J145" s="259" t="s">
        <v>122</v>
      </c>
      <c r="K145" s="259"/>
      <c r="L145" s="259"/>
      <c r="M145" s="9"/>
      <c r="N145" s="9"/>
      <c r="O145" s="9"/>
    </row>
    <row r="146" spans="1:15" s="124" customFormat="1">
      <c r="A146" s="9"/>
      <c r="B146" s="9"/>
      <c r="C146" s="9"/>
      <c r="D146" s="9"/>
      <c r="E146" s="9"/>
      <c r="F146" s="9"/>
      <c r="G146" s="9"/>
      <c r="H146" s="9"/>
      <c r="I146" s="9"/>
      <c r="J146" s="85"/>
      <c r="K146" s="85"/>
      <c r="L146" s="85"/>
      <c r="M146" s="9"/>
      <c r="N146" s="9"/>
      <c r="O146" s="9"/>
    </row>
    <row r="147" spans="1:15" s="124" customFormat="1">
      <c r="A147" s="9"/>
      <c r="B147" s="260" t="s">
        <v>120</v>
      </c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9"/>
      <c r="N147" s="9"/>
      <c r="O147" s="9"/>
    </row>
    <row r="148" spans="1:15" s="124" customFormat="1">
      <c r="A148" s="9"/>
      <c r="B148" s="260" t="s">
        <v>121</v>
      </c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9"/>
      <c r="N148" s="9"/>
      <c r="O148" s="9"/>
    </row>
    <row r="149" spans="1:15" s="124" customFormat="1">
      <c r="A149" s="9"/>
      <c r="B149" s="260" t="s">
        <v>294</v>
      </c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9"/>
      <c r="N149" s="9"/>
      <c r="O149" s="9"/>
    </row>
    <row r="150" spans="1:15" s="124" customForma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12"/>
      <c r="O150" s="9"/>
    </row>
    <row r="151" spans="1:15" s="124" customFormat="1">
      <c r="A151" s="9"/>
      <c r="B151" s="253" t="s">
        <v>29</v>
      </c>
      <c r="C151" s="253"/>
      <c r="D151" s="83" t="s">
        <v>30</v>
      </c>
      <c r="E151" s="251" t="s">
        <v>144</v>
      </c>
      <c r="F151" s="251"/>
      <c r="G151" s="251"/>
      <c r="H151" s="251"/>
      <c r="I151" s="251"/>
      <c r="J151" s="251"/>
      <c r="K151" s="251"/>
      <c r="L151" s="251"/>
      <c r="M151" s="9"/>
      <c r="N151" s="9"/>
      <c r="O151" s="9"/>
    </row>
    <row r="152" spans="1:15" s="124" customFormat="1">
      <c r="A152" s="9"/>
      <c r="B152" s="253"/>
      <c r="C152" s="253"/>
      <c r="D152" s="83" t="s">
        <v>31</v>
      </c>
      <c r="E152" s="251">
        <v>104021</v>
      </c>
      <c r="F152" s="251"/>
      <c r="G152" s="251"/>
      <c r="H152" s="251"/>
      <c r="I152" s="251"/>
      <c r="J152" s="251"/>
      <c r="K152" s="251"/>
      <c r="L152" s="251"/>
      <c r="M152" s="9"/>
      <c r="N152" s="9"/>
      <c r="O152" s="9"/>
    </row>
    <row r="153" spans="1:15" s="124" customFormat="1">
      <c r="A153" s="9"/>
      <c r="B153" s="252"/>
      <c r="C153" s="252"/>
      <c r="D153" s="252"/>
      <c r="E153" s="252"/>
      <c r="F153" s="252"/>
      <c r="G153" s="252"/>
      <c r="H153" s="252"/>
      <c r="I153" s="252"/>
      <c r="J153" s="252"/>
      <c r="K153" s="252"/>
      <c r="L153" s="252"/>
      <c r="M153" s="9"/>
      <c r="N153" s="9"/>
      <c r="O153" s="9"/>
    </row>
    <row r="154" spans="1:15" s="124" customFormat="1">
      <c r="A154" s="9"/>
      <c r="B154" s="253" t="s">
        <v>32</v>
      </c>
      <c r="C154" s="253"/>
      <c r="D154" s="83" t="s">
        <v>30</v>
      </c>
      <c r="E154" s="251" t="s">
        <v>144</v>
      </c>
      <c r="F154" s="251"/>
      <c r="G154" s="251"/>
      <c r="H154" s="251"/>
      <c r="I154" s="251"/>
      <c r="J154" s="251"/>
      <c r="K154" s="251"/>
      <c r="L154" s="251"/>
      <c r="M154" s="9"/>
      <c r="N154" s="9"/>
      <c r="O154" s="9"/>
    </row>
    <row r="155" spans="1:15" s="124" customFormat="1">
      <c r="A155" s="9"/>
      <c r="B155" s="253"/>
      <c r="C155" s="253"/>
      <c r="D155" s="83" t="s">
        <v>31</v>
      </c>
      <c r="E155" s="251">
        <v>104021</v>
      </c>
      <c r="F155" s="251"/>
      <c r="G155" s="251"/>
      <c r="H155" s="251"/>
      <c r="I155" s="251"/>
      <c r="J155" s="251"/>
      <c r="K155" s="251"/>
      <c r="L155" s="251"/>
      <c r="M155" s="9"/>
      <c r="N155" s="9"/>
      <c r="O155" s="9"/>
    </row>
    <row r="156" spans="1:15" s="124" customFormat="1">
      <c r="A156" s="9"/>
      <c r="B156" s="255"/>
      <c r="C156" s="255"/>
      <c r="D156" s="255"/>
      <c r="E156" s="255"/>
      <c r="F156" s="255"/>
      <c r="G156" s="255"/>
      <c r="H156" s="255"/>
      <c r="I156" s="255"/>
      <c r="J156" s="255"/>
      <c r="K156" s="255"/>
      <c r="L156" s="255"/>
      <c r="M156" s="9"/>
      <c r="N156" s="9"/>
      <c r="O156" s="9"/>
    </row>
    <row r="157" spans="1:15" s="124" customFormat="1">
      <c r="A157" s="9"/>
      <c r="B157" s="253" t="s">
        <v>33</v>
      </c>
      <c r="C157" s="253"/>
      <c r="D157" s="253"/>
      <c r="E157" s="251" t="s">
        <v>144</v>
      </c>
      <c r="F157" s="251"/>
      <c r="G157" s="251"/>
      <c r="H157" s="251"/>
      <c r="I157" s="251"/>
      <c r="J157" s="251"/>
      <c r="K157" s="251"/>
      <c r="L157" s="251"/>
      <c r="M157" s="9"/>
      <c r="N157" s="9"/>
      <c r="O157" s="9"/>
    </row>
    <row r="158" spans="1:15" s="124" customFormat="1">
      <c r="A158" s="9"/>
      <c r="B158" s="252"/>
      <c r="C158" s="252"/>
      <c r="D158" s="252"/>
      <c r="E158" s="252"/>
      <c r="F158" s="252"/>
      <c r="G158" s="252"/>
      <c r="H158" s="252"/>
      <c r="I158" s="252"/>
      <c r="J158" s="252"/>
      <c r="K158" s="252"/>
      <c r="L158" s="252"/>
      <c r="M158" s="9"/>
      <c r="N158" s="9"/>
      <c r="O158" s="9"/>
    </row>
    <row r="159" spans="1:15" s="124" customFormat="1">
      <c r="A159" s="9"/>
      <c r="B159" s="253" t="s">
        <v>34</v>
      </c>
      <c r="C159" s="253"/>
      <c r="D159" s="253"/>
      <c r="E159" s="251">
        <v>1006</v>
      </c>
      <c r="F159" s="251"/>
      <c r="G159" s="251"/>
      <c r="H159" s="251"/>
      <c r="I159" s="251"/>
      <c r="J159" s="251"/>
      <c r="K159" s="251"/>
      <c r="L159" s="251"/>
      <c r="M159" s="9"/>
      <c r="N159" s="9"/>
      <c r="O159" s="9"/>
    </row>
    <row r="160" spans="1:15" s="124" customFormat="1">
      <c r="A160" s="9"/>
      <c r="B160" s="255"/>
      <c r="C160" s="255"/>
      <c r="D160" s="255"/>
      <c r="E160" s="255"/>
      <c r="F160" s="255"/>
      <c r="G160" s="255"/>
      <c r="H160" s="255"/>
      <c r="I160" s="255"/>
      <c r="J160" s="255"/>
      <c r="K160" s="255"/>
      <c r="L160" s="255"/>
      <c r="M160" s="9"/>
      <c r="N160" s="9"/>
      <c r="O160" s="9"/>
    </row>
    <row r="161" spans="1:15" s="124" customFormat="1">
      <c r="A161" s="9"/>
      <c r="B161" s="253" t="s">
        <v>35</v>
      </c>
      <c r="C161" s="253"/>
      <c r="D161" s="253"/>
      <c r="E161" s="251">
        <v>1</v>
      </c>
      <c r="F161" s="251"/>
      <c r="G161" s="251"/>
      <c r="H161" s="251"/>
      <c r="I161" s="251"/>
      <c r="J161" s="251"/>
      <c r="K161" s="251"/>
      <c r="L161" s="251"/>
      <c r="M161" s="9"/>
      <c r="N161" s="9"/>
      <c r="O161" s="9"/>
    </row>
    <row r="162" spans="1:15" s="124" customFormat="1">
      <c r="A162" s="9"/>
      <c r="B162" s="252"/>
      <c r="C162" s="252"/>
      <c r="D162" s="252"/>
      <c r="E162" s="252"/>
      <c r="F162" s="252"/>
      <c r="G162" s="252"/>
      <c r="H162" s="252"/>
      <c r="I162" s="252"/>
      <c r="J162" s="252"/>
      <c r="K162" s="252"/>
      <c r="L162" s="252"/>
      <c r="M162" s="9"/>
      <c r="N162" s="9"/>
      <c r="O162" s="9"/>
    </row>
    <row r="163" spans="1:15" s="124" customFormat="1">
      <c r="A163" s="9"/>
      <c r="B163" s="256" t="s">
        <v>36</v>
      </c>
      <c r="C163" s="256"/>
      <c r="D163" s="83" t="s">
        <v>37</v>
      </c>
      <c r="E163" s="258" t="s">
        <v>142</v>
      </c>
      <c r="F163" s="258"/>
      <c r="G163" s="258"/>
      <c r="H163" s="258"/>
      <c r="I163" s="258"/>
      <c r="J163" s="258"/>
      <c r="K163" s="258"/>
      <c r="L163" s="258"/>
      <c r="M163" s="9"/>
      <c r="N163" s="9"/>
      <c r="O163" s="9"/>
    </row>
    <row r="164" spans="1:15" s="124" customFormat="1">
      <c r="A164" s="9"/>
      <c r="B164" s="256"/>
      <c r="C164" s="256"/>
      <c r="D164" s="83" t="s">
        <v>38</v>
      </c>
      <c r="E164" s="258" t="s">
        <v>142</v>
      </c>
      <c r="F164" s="258"/>
      <c r="G164" s="258"/>
      <c r="H164" s="258"/>
      <c r="I164" s="258"/>
      <c r="J164" s="258"/>
      <c r="K164" s="258"/>
      <c r="L164" s="258"/>
      <c r="M164" s="9"/>
      <c r="N164" s="9"/>
      <c r="O164" s="9"/>
    </row>
    <row r="165" spans="1:15" s="124" customFormat="1">
      <c r="A165" s="9"/>
      <c r="B165" s="256"/>
      <c r="C165" s="256"/>
      <c r="D165" s="83" t="s">
        <v>39</v>
      </c>
      <c r="E165" s="258" t="s">
        <v>143</v>
      </c>
      <c r="F165" s="258"/>
      <c r="G165" s="258"/>
      <c r="H165" s="258"/>
      <c r="I165" s="258"/>
      <c r="J165" s="258"/>
      <c r="K165" s="258"/>
      <c r="L165" s="258"/>
      <c r="M165" s="9"/>
      <c r="N165" s="9"/>
      <c r="O165" s="9"/>
    </row>
    <row r="166" spans="1:15" s="124" customFormat="1">
      <c r="A166" s="9"/>
      <c r="B166" s="252"/>
      <c r="C166" s="252"/>
      <c r="D166" s="252"/>
      <c r="E166" s="252"/>
      <c r="F166" s="252"/>
      <c r="G166" s="252"/>
      <c r="H166" s="252"/>
      <c r="I166" s="252"/>
      <c r="J166" s="252"/>
      <c r="K166" s="252"/>
      <c r="L166" s="252"/>
      <c r="M166" s="9"/>
      <c r="N166" s="9"/>
      <c r="O166" s="9"/>
    </row>
    <row r="167" spans="1:15" s="124" customFormat="1" ht="27">
      <c r="A167" s="9"/>
      <c r="B167" s="242" t="s">
        <v>40</v>
      </c>
      <c r="C167" s="243"/>
      <c r="D167" s="83" t="s">
        <v>41</v>
      </c>
      <c r="E167" s="248" t="s">
        <v>185</v>
      </c>
      <c r="F167" s="249"/>
      <c r="G167" s="249"/>
      <c r="H167" s="249"/>
      <c r="I167" s="249"/>
      <c r="J167" s="249"/>
      <c r="K167" s="249"/>
      <c r="L167" s="250"/>
      <c r="M167" s="9"/>
      <c r="N167" s="9"/>
      <c r="O167" s="9"/>
    </row>
    <row r="168" spans="1:15" s="124" customFormat="1" ht="27">
      <c r="A168" s="9"/>
      <c r="B168" s="244"/>
      <c r="C168" s="245"/>
      <c r="D168" s="83" t="s">
        <v>42</v>
      </c>
      <c r="E168" s="251">
        <v>1006</v>
      </c>
      <c r="F168" s="251"/>
      <c r="G168" s="251"/>
      <c r="H168" s="251"/>
      <c r="I168" s="251"/>
      <c r="J168" s="251"/>
      <c r="K168" s="251"/>
      <c r="L168" s="251"/>
      <c r="M168" s="9"/>
      <c r="N168" s="9"/>
      <c r="O168" s="9"/>
    </row>
    <row r="169" spans="1:15" s="124" customFormat="1" ht="27">
      <c r="A169" s="9"/>
      <c r="B169" s="244"/>
      <c r="C169" s="245"/>
      <c r="D169" s="83" t="s">
        <v>43</v>
      </c>
      <c r="E169" s="248" t="s">
        <v>245</v>
      </c>
      <c r="F169" s="249"/>
      <c r="G169" s="249"/>
      <c r="H169" s="249"/>
      <c r="I169" s="249"/>
      <c r="J169" s="249"/>
      <c r="K169" s="249"/>
      <c r="L169" s="250"/>
      <c r="M169" s="9"/>
      <c r="N169" s="9"/>
      <c r="O169" s="9"/>
    </row>
    <row r="170" spans="1:15" s="124" customFormat="1" ht="27">
      <c r="A170" s="9"/>
      <c r="B170" s="246"/>
      <c r="C170" s="247"/>
      <c r="D170" s="83" t="s">
        <v>44</v>
      </c>
      <c r="E170" s="251">
        <v>11004</v>
      </c>
      <c r="F170" s="251"/>
      <c r="G170" s="251"/>
      <c r="H170" s="251"/>
      <c r="I170" s="251"/>
      <c r="J170" s="251"/>
      <c r="K170" s="251"/>
      <c r="L170" s="251"/>
      <c r="M170" s="9"/>
      <c r="N170" s="9"/>
      <c r="O170" s="9"/>
    </row>
    <row r="171" spans="1:15" s="124" customFormat="1">
      <c r="A171" s="9"/>
      <c r="B171" s="252"/>
      <c r="C171" s="252"/>
      <c r="D171" s="252"/>
      <c r="E171" s="252"/>
      <c r="F171" s="252"/>
      <c r="G171" s="252"/>
      <c r="H171" s="252"/>
      <c r="I171" s="252"/>
      <c r="J171" s="252"/>
      <c r="K171" s="252"/>
      <c r="L171" s="252"/>
      <c r="M171" s="9"/>
      <c r="N171" s="9"/>
      <c r="O171" s="9"/>
    </row>
    <row r="172" spans="1:15" s="124" customFormat="1">
      <c r="A172" s="9"/>
      <c r="B172" s="253" t="s">
        <v>45</v>
      </c>
      <c r="C172" s="253"/>
      <c r="D172" s="253"/>
      <c r="E172" s="251" t="s">
        <v>146</v>
      </c>
      <c r="F172" s="251"/>
      <c r="G172" s="251"/>
      <c r="H172" s="251"/>
      <c r="I172" s="251"/>
      <c r="J172" s="251"/>
      <c r="K172" s="251"/>
      <c r="L172" s="251"/>
      <c r="M172" s="9"/>
      <c r="N172" s="9"/>
      <c r="O172" s="9"/>
    </row>
    <row r="173" spans="1:15" s="124" customForma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spans="1:15" s="124" customFormat="1" ht="69.75" customHeight="1">
      <c r="A174" s="9"/>
      <c r="B174" s="239" t="s">
        <v>50</v>
      </c>
      <c r="C174" s="254" t="s">
        <v>1</v>
      </c>
      <c r="D174" s="254"/>
      <c r="E174" s="239" t="s">
        <v>49</v>
      </c>
      <c r="F174" s="239" t="s">
        <v>3</v>
      </c>
      <c r="G174" s="239"/>
      <c r="H174" s="239"/>
      <c r="I174" s="239" t="s">
        <v>47</v>
      </c>
      <c r="J174" s="239" t="s">
        <v>4</v>
      </c>
      <c r="K174" s="239" t="s">
        <v>5</v>
      </c>
      <c r="L174" s="239" t="s">
        <v>6</v>
      </c>
      <c r="M174" s="239" t="s">
        <v>46</v>
      </c>
      <c r="N174" s="239"/>
      <c r="O174" s="239" t="s">
        <v>7</v>
      </c>
    </row>
    <row r="175" spans="1:15" s="124" customFormat="1" ht="54">
      <c r="A175" s="9"/>
      <c r="B175" s="239"/>
      <c r="C175" s="84" t="s">
        <v>8</v>
      </c>
      <c r="D175" s="82" t="s">
        <v>0</v>
      </c>
      <c r="E175" s="239"/>
      <c r="F175" s="82" t="s">
        <v>48</v>
      </c>
      <c r="G175" s="82" t="s">
        <v>9</v>
      </c>
      <c r="H175" s="82" t="s">
        <v>10</v>
      </c>
      <c r="I175" s="239"/>
      <c r="J175" s="239"/>
      <c r="K175" s="239"/>
      <c r="L175" s="239"/>
      <c r="M175" s="82" t="s">
        <v>11</v>
      </c>
      <c r="N175" s="82" t="s">
        <v>12</v>
      </c>
      <c r="O175" s="239"/>
    </row>
    <row r="176" spans="1:15" s="124" customFormat="1">
      <c r="A176" s="9"/>
      <c r="B176" s="86" t="s">
        <v>13</v>
      </c>
      <c r="C176" s="86" t="s">
        <v>14</v>
      </c>
      <c r="D176" s="86" t="s">
        <v>15</v>
      </c>
      <c r="E176" s="86" t="s">
        <v>16</v>
      </c>
      <c r="F176" s="86" t="s">
        <v>17</v>
      </c>
      <c r="G176" s="86" t="s">
        <v>18</v>
      </c>
      <c r="H176" s="86" t="s">
        <v>19</v>
      </c>
      <c r="I176" s="86" t="s">
        <v>20</v>
      </c>
      <c r="J176" s="86" t="s">
        <v>21</v>
      </c>
      <c r="K176" s="86" t="s">
        <v>22</v>
      </c>
      <c r="L176" s="86" t="s">
        <v>23</v>
      </c>
      <c r="M176" s="86" t="s">
        <v>24</v>
      </c>
      <c r="N176" s="86" t="s">
        <v>25</v>
      </c>
      <c r="O176" s="86" t="s">
        <v>26</v>
      </c>
    </row>
    <row r="177" spans="1:15" s="124" customFormat="1">
      <c r="A177" s="9"/>
      <c r="B177" s="4">
        <v>1100000</v>
      </c>
      <c r="C177" s="5" t="s">
        <v>72</v>
      </c>
      <c r="D177" s="4" t="s">
        <v>28</v>
      </c>
      <c r="E177" s="154">
        <f>E179</f>
        <v>37183.699999999997</v>
      </c>
      <c r="F177" s="20">
        <f>F179</f>
        <v>0</v>
      </c>
      <c r="G177" s="20">
        <f>G179</f>
        <v>0</v>
      </c>
      <c r="H177" s="20">
        <f>H179</f>
        <v>0</v>
      </c>
      <c r="I177" s="154">
        <f>E177+F177+G177+H177</f>
        <v>37183.699999999997</v>
      </c>
      <c r="J177" s="154">
        <f>J179</f>
        <v>26552.82</v>
      </c>
      <c r="K177" s="154">
        <f>K179</f>
        <v>26552.82</v>
      </c>
      <c r="L177" s="154">
        <f>L179</f>
        <v>26552.82</v>
      </c>
      <c r="M177" s="10"/>
      <c r="N177" s="10"/>
      <c r="O177" s="10"/>
    </row>
    <row r="178" spans="1:15" s="124" customFormat="1">
      <c r="A178" s="9"/>
      <c r="B178" s="4"/>
      <c r="C178" s="6" t="s">
        <v>59</v>
      </c>
      <c r="D178" s="4" t="s">
        <v>28</v>
      </c>
      <c r="E178" s="154"/>
      <c r="F178" s="10"/>
      <c r="G178" s="20"/>
      <c r="H178" s="10"/>
      <c r="I178" s="154"/>
      <c r="J178" s="154"/>
      <c r="K178" s="154"/>
      <c r="L178" s="154"/>
      <c r="M178" s="10"/>
      <c r="N178" s="10"/>
      <c r="O178" s="10"/>
    </row>
    <row r="179" spans="1:15" s="124" customFormat="1">
      <c r="A179" s="9"/>
      <c r="B179" s="4">
        <v>1176100</v>
      </c>
      <c r="C179" s="5" t="s">
        <v>113</v>
      </c>
      <c r="D179" s="4">
        <v>486100</v>
      </c>
      <c r="E179" s="154">
        <v>37183.699999999997</v>
      </c>
      <c r="F179" s="10"/>
      <c r="G179" s="10"/>
      <c r="H179" s="20"/>
      <c r="I179" s="154">
        <f>E179+F179+G179+H179</f>
        <v>37183.699999999997</v>
      </c>
      <c r="J179" s="154">
        <v>26552.82</v>
      </c>
      <c r="K179" s="154">
        <v>26552.82</v>
      </c>
      <c r="L179" s="154">
        <v>26552.82</v>
      </c>
      <c r="M179" s="10"/>
      <c r="N179" s="10"/>
      <c r="O179" s="10"/>
    </row>
    <row r="180" spans="1:15" s="124" customFormat="1">
      <c r="A180" s="9"/>
      <c r="B180" s="4">
        <v>1000000</v>
      </c>
      <c r="C180" s="4" t="s">
        <v>176</v>
      </c>
      <c r="D180" s="4"/>
      <c r="E180" s="154">
        <f>E177</f>
        <v>37183.699999999997</v>
      </c>
      <c r="F180" s="20"/>
      <c r="G180" s="20">
        <f>G177</f>
        <v>0</v>
      </c>
      <c r="H180" s="20">
        <f>H177</f>
        <v>0</v>
      </c>
      <c r="I180" s="154">
        <f>E180+F180+G180+H180</f>
        <v>37183.699999999997</v>
      </c>
      <c r="J180" s="154">
        <f>J177</f>
        <v>26552.82</v>
      </c>
      <c r="K180" s="154">
        <f>K177</f>
        <v>26552.82</v>
      </c>
      <c r="L180" s="154">
        <f>L177</f>
        <v>26552.82</v>
      </c>
      <c r="M180" s="10"/>
      <c r="N180" s="10"/>
      <c r="O180" s="10"/>
    </row>
    <row r="181" spans="1:15" s="124" customFormat="1">
      <c r="B181" s="48"/>
      <c r="C181" s="48"/>
      <c r="D181" s="48"/>
      <c r="E181" s="49"/>
      <c r="F181" s="49"/>
      <c r="G181" s="49"/>
      <c r="H181" s="49"/>
      <c r="I181" s="49"/>
      <c r="J181" s="49"/>
      <c r="L181" s="49"/>
      <c r="M181" s="50"/>
      <c r="N181" s="50"/>
      <c r="O181" s="50"/>
    </row>
    <row r="182" spans="1:15" s="124" customForma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spans="1:15" s="124" customFormat="1" ht="16.5" customHeight="1">
      <c r="A183" s="9"/>
      <c r="B183" s="9"/>
      <c r="C183" s="126" t="s">
        <v>295</v>
      </c>
      <c r="D183" s="240" t="s">
        <v>66</v>
      </c>
      <c r="E183" s="240"/>
      <c r="F183" s="240"/>
      <c r="G183" s="238" t="s">
        <v>67</v>
      </c>
      <c r="H183" s="238"/>
      <c r="I183" s="9"/>
      <c r="J183" s="241" t="s">
        <v>289</v>
      </c>
      <c r="K183" s="241"/>
      <c r="L183" s="241"/>
      <c r="M183" s="9"/>
      <c r="N183" s="9"/>
      <c r="O183" s="9"/>
    </row>
    <row r="184" spans="1:15" s="124" customFormat="1">
      <c r="A184" s="9"/>
      <c r="B184" s="9"/>
      <c r="C184" s="8"/>
      <c r="D184" s="8"/>
      <c r="E184" s="1"/>
      <c r="F184" s="9"/>
      <c r="G184" s="238" t="s">
        <v>68</v>
      </c>
      <c r="H184" s="238"/>
      <c r="I184" s="9"/>
      <c r="J184" s="238" t="s">
        <v>69</v>
      </c>
      <c r="K184" s="238"/>
      <c r="L184" s="238"/>
      <c r="M184" s="9"/>
      <c r="N184" s="9"/>
      <c r="O184" s="9"/>
    </row>
    <row r="185" spans="1:15" s="124" customFormat="1">
      <c r="A185" s="9"/>
      <c r="B185" s="9"/>
      <c r="C185" s="81" t="s">
        <v>70</v>
      </c>
      <c r="D185" s="8"/>
      <c r="E185" s="8"/>
      <c r="F185" s="8"/>
      <c r="G185" s="8"/>
      <c r="H185" s="8"/>
      <c r="I185" s="8"/>
      <c r="J185" s="9"/>
      <c r="K185" s="9"/>
      <c r="L185" s="9"/>
      <c r="M185" s="9"/>
      <c r="N185" s="9"/>
      <c r="O185" s="9"/>
    </row>
    <row r="186" spans="1:15" s="124" customFormat="1">
      <c r="A186" s="9"/>
      <c r="B186" s="9"/>
      <c r="C186" s="8"/>
      <c r="D186" s="240" t="s">
        <v>71</v>
      </c>
      <c r="E186" s="240"/>
      <c r="F186" s="240"/>
      <c r="G186" s="238" t="s">
        <v>67</v>
      </c>
      <c r="H186" s="238"/>
      <c r="I186" s="7"/>
      <c r="J186" s="241" t="s">
        <v>193</v>
      </c>
      <c r="K186" s="241"/>
      <c r="L186" s="241"/>
      <c r="M186" s="9"/>
      <c r="N186" s="9"/>
      <c r="O186" s="9"/>
    </row>
    <row r="187" spans="1:15" s="124" customFormat="1">
      <c r="A187" s="9"/>
      <c r="B187" s="9"/>
      <c r="C187" s="8"/>
      <c r="D187" s="8"/>
      <c r="E187" s="8"/>
      <c r="F187" s="7"/>
      <c r="G187" s="238" t="s">
        <v>68</v>
      </c>
      <c r="H187" s="238"/>
      <c r="I187" s="7"/>
      <c r="J187" s="238" t="s">
        <v>69</v>
      </c>
      <c r="K187" s="238"/>
      <c r="L187" s="238"/>
      <c r="M187" s="9"/>
      <c r="N187" s="9"/>
      <c r="O187" s="9"/>
    </row>
    <row r="188" spans="1:15" s="124" customFormat="1">
      <c r="C188" s="8"/>
      <c r="D188" s="8"/>
      <c r="E188" s="8"/>
      <c r="F188" s="7"/>
      <c r="G188" s="138"/>
      <c r="H188" s="138"/>
      <c r="I188" s="7"/>
      <c r="J188" s="138"/>
      <c r="K188" s="138"/>
      <c r="L188" s="138"/>
    </row>
    <row r="189" spans="1:15">
      <c r="C189" s="8"/>
      <c r="D189" s="8"/>
      <c r="E189" s="8"/>
      <c r="F189" s="7"/>
      <c r="G189" s="96"/>
      <c r="H189" s="96"/>
      <c r="I189" s="7"/>
      <c r="J189" s="96"/>
      <c r="K189" s="96"/>
      <c r="L189" s="96"/>
    </row>
    <row r="190" spans="1:15">
      <c r="C190" s="8"/>
      <c r="D190" s="8"/>
      <c r="E190" s="8"/>
      <c r="F190" s="7"/>
      <c r="G190" s="96"/>
      <c r="H190" s="96"/>
      <c r="I190" s="7"/>
      <c r="J190" s="96"/>
      <c r="K190" s="96"/>
      <c r="L190" s="96"/>
    </row>
    <row r="191" spans="1:15">
      <c r="J191" s="259" t="s">
        <v>122</v>
      </c>
      <c r="K191" s="259"/>
      <c r="L191" s="259"/>
    </row>
    <row r="192" spans="1:15">
      <c r="J192" s="18"/>
      <c r="K192" s="18"/>
      <c r="L192" s="18"/>
    </row>
    <row r="193" spans="2:14">
      <c r="B193" s="260" t="s">
        <v>120</v>
      </c>
      <c r="C193" s="260"/>
      <c r="D193" s="260"/>
      <c r="E193" s="260"/>
      <c r="F193" s="260"/>
      <c r="G193" s="260"/>
      <c r="H193" s="260"/>
      <c r="I193" s="260"/>
      <c r="J193" s="260"/>
      <c r="K193" s="260"/>
      <c r="L193" s="260"/>
    </row>
    <row r="194" spans="2:14">
      <c r="B194" s="260" t="s">
        <v>121</v>
      </c>
      <c r="C194" s="260"/>
      <c r="D194" s="260"/>
      <c r="E194" s="260"/>
      <c r="F194" s="260"/>
      <c r="G194" s="260"/>
      <c r="H194" s="260"/>
      <c r="I194" s="260"/>
      <c r="J194" s="260"/>
      <c r="K194" s="260"/>
      <c r="L194" s="260"/>
    </row>
    <row r="195" spans="2:14">
      <c r="B195" s="260" t="s">
        <v>294</v>
      </c>
      <c r="C195" s="260"/>
      <c r="D195" s="260"/>
      <c r="E195" s="260"/>
      <c r="F195" s="260"/>
      <c r="G195" s="260"/>
      <c r="H195" s="260"/>
      <c r="I195" s="260"/>
      <c r="J195" s="260"/>
      <c r="K195" s="260"/>
      <c r="L195" s="260"/>
    </row>
    <row r="196" spans="2:14">
      <c r="N196" s="12"/>
    </row>
    <row r="197" spans="2:14">
      <c r="B197" s="253" t="s">
        <v>29</v>
      </c>
      <c r="C197" s="253"/>
      <c r="D197" s="16" t="s">
        <v>30</v>
      </c>
      <c r="E197" s="251" t="s">
        <v>144</v>
      </c>
      <c r="F197" s="251"/>
      <c r="G197" s="251"/>
      <c r="H197" s="251"/>
      <c r="I197" s="251"/>
      <c r="J197" s="251"/>
      <c r="K197" s="251"/>
      <c r="L197" s="251"/>
    </row>
    <row r="198" spans="2:14">
      <c r="B198" s="253"/>
      <c r="C198" s="253"/>
      <c r="D198" s="16" t="s">
        <v>31</v>
      </c>
      <c r="E198" s="251">
        <v>104021</v>
      </c>
      <c r="F198" s="251"/>
      <c r="G198" s="251"/>
      <c r="H198" s="251"/>
      <c r="I198" s="251"/>
      <c r="J198" s="251"/>
      <c r="K198" s="251"/>
      <c r="L198" s="251"/>
    </row>
    <row r="199" spans="2:14">
      <c r="B199" s="252"/>
      <c r="C199" s="252"/>
      <c r="D199" s="252"/>
      <c r="E199" s="252"/>
      <c r="F199" s="252"/>
      <c r="G199" s="252"/>
      <c r="H199" s="252"/>
      <c r="I199" s="252"/>
      <c r="J199" s="252"/>
      <c r="K199" s="252"/>
      <c r="L199" s="252"/>
    </row>
    <row r="200" spans="2:14">
      <c r="B200" s="253" t="s">
        <v>32</v>
      </c>
      <c r="C200" s="253"/>
      <c r="D200" s="16" t="s">
        <v>30</v>
      </c>
      <c r="E200" s="251" t="s">
        <v>144</v>
      </c>
      <c r="F200" s="251"/>
      <c r="G200" s="251"/>
      <c r="H200" s="251"/>
      <c r="I200" s="251"/>
      <c r="J200" s="251"/>
      <c r="K200" s="251"/>
      <c r="L200" s="251"/>
    </row>
    <row r="201" spans="2:14">
      <c r="B201" s="253"/>
      <c r="C201" s="253"/>
      <c r="D201" s="16" t="s">
        <v>31</v>
      </c>
      <c r="E201" s="251">
        <v>104021</v>
      </c>
      <c r="F201" s="251"/>
      <c r="G201" s="251"/>
      <c r="H201" s="251"/>
      <c r="I201" s="251"/>
      <c r="J201" s="251"/>
      <c r="K201" s="251"/>
      <c r="L201" s="251"/>
    </row>
    <row r="202" spans="2:14">
      <c r="B202" s="255"/>
      <c r="C202" s="255"/>
      <c r="D202" s="255"/>
      <c r="E202" s="255"/>
      <c r="F202" s="255"/>
      <c r="G202" s="255"/>
      <c r="H202" s="255"/>
      <c r="I202" s="255"/>
      <c r="J202" s="255"/>
      <c r="K202" s="255"/>
      <c r="L202" s="255"/>
    </row>
    <row r="203" spans="2:14">
      <c r="B203" s="253" t="s">
        <v>33</v>
      </c>
      <c r="C203" s="253"/>
      <c r="D203" s="253"/>
      <c r="E203" s="251" t="s">
        <v>144</v>
      </c>
      <c r="F203" s="251"/>
      <c r="G203" s="251"/>
      <c r="H203" s="251"/>
      <c r="I203" s="251"/>
      <c r="J203" s="251"/>
      <c r="K203" s="251"/>
      <c r="L203" s="251"/>
    </row>
    <row r="204" spans="2:14">
      <c r="B204" s="252"/>
      <c r="C204" s="252"/>
      <c r="D204" s="252"/>
      <c r="E204" s="252"/>
      <c r="F204" s="252"/>
      <c r="G204" s="252"/>
      <c r="H204" s="252"/>
      <c r="I204" s="252"/>
      <c r="J204" s="252"/>
      <c r="K204" s="252"/>
      <c r="L204" s="252"/>
    </row>
    <row r="205" spans="2:14">
      <c r="B205" s="253" t="s">
        <v>34</v>
      </c>
      <c r="C205" s="253"/>
      <c r="D205" s="253"/>
      <c r="E205" s="251">
        <v>1006</v>
      </c>
      <c r="F205" s="251"/>
      <c r="G205" s="251"/>
      <c r="H205" s="251"/>
      <c r="I205" s="251"/>
      <c r="J205" s="251"/>
      <c r="K205" s="251"/>
      <c r="L205" s="251"/>
    </row>
    <row r="206" spans="2:14">
      <c r="B206" s="255"/>
      <c r="C206" s="255"/>
      <c r="D206" s="255"/>
      <c r="E206" s="255"/>
      <c r="F206" s="255"/>
      <c r="G206" s="255"/>
      <c r="H206" s="255"/>
      <c r="I206" s="255"/>
      <c r="J206" s="255"/>
      <c r="K206" s="255"/>
      <c r="L206" s="255"/>
    </row>
    <row r="207" spans="2:14">
      <c r="B207" s="253" t="s">
        <v>35</v>
      </c>
      <c r="C207" s="253"/>
      <c r="D207" s="253"/>
      <c r="E207" s="251">
        <v>1</v>
      </c>
      <c r="F207" s="251"/>
      <c r="G207" s="251"/>
      <c r="H207" s="251"/>
      <c r="I207" s="251"/>
      <c r="J207" s="251"/>
      <c r="K207" s="251"/>
      <c r="L207" s="251"/>
    </row>
    <row r="208" spans="2:14">
      <c r="B208" s="252"/>
      <c r="C208" s="252"/>
      <c r="D208" s="252"/>
      <c r="E208" s="252"/>
      <c r="F208" s="252"/>
      <c r="G208" s="252"/>
      <c r="H208" s="252"/>
      <c r="I208" s="252"/>
      <c r="J208" s="252"/>
      <c r="K208" s="252"/>
      <c r="L208" s="252"/>
    </row>
    <row r="209" spans="2:15">
      <c r="B209" s="256" t="s">
        <v>36</v>
      </c>
      <c r="C209" s="256"/>
      <c r="D209" s="16" t="s">
        <v>37</v>
      </c>
      <c r="E209" s="257" t="s">
        <v>147</v>
      </c>
      <c r="F209" s="257"/>
      <c r="G209" s="257"/>
      <c r="H209" s="257"/>
      <c r="I209" s="257"/>
      <c r="J209" s="257"/>
      <c r="K209" s="257"/>
      <c r="L209" s="257"/>
    </row>
    <row r="210" spans="2:15">
      <c r="B210" s="256"/>
      <c r="C210" s="256"/>
      <c r="D210" s="16" t="s">
        <v>38</v>
      </c>
      <c r="E210" s="257" t="s">
        <v>148</v>
      </c>
      <c r="F210" s="257"/>
      <c r="G210" s="257"/>
      <c r="H210" s="257"/>
      <c r="I210" s="257"/>
      <c r="J210" s="257"/>
      <c r="K210" s="257"/>
      <c r="L210" s="257"/>
    </row>
    <row r="211" spans="2:15">
      <c r="B211" s="256"/>
      <c r="C211" s="256"/>
      <c r="D211" s="16" t="s">
        <v>39</v>
      </c>
      <c r="E211" s="257" t="s">
        <v>143</v>
      </c>
      <c r="F211" s="257"/>
      <c r="G211" s="257"/>
      <c r="H211" s="257"/>
      <c r="I211" s="257"/>
      <c r="J211" s="257"/>
      <c r="K211" s="257"/>
      <c r="L211" s="257"/>
    </row>
    <row r="212" spans="2:15">
      <c r="B212" s="252"/>
      <c r="C212" s="252"/>
      <c r="D212" s="252"/>
      <c r="E212" s="252"/>
      <c r="F212" s="252"/>
      <c r="G212" s="252"/>
      <c r="H212" s="252"/>
      <c r="I212" s="252"/>
      <c r="J212" s="252"/>
      <c r="K212" s="252"/>
      <c r="L212" s="252"/>
    </row>
    <row r="213" spans="2:15" ht="27">
      <c r="B213" s="242" t="s">
        <v>40</v>
      </c>
      <c r="C213" s="243"/>
      <c r="D213" s="16" t="s">
        <v>41</v>
      </c>
      <c r="E213" s="248" t="s">
        <v>149</v>
      </c>
      <c r="F213" s="249"/>
      <c r="G213" s="249"/>
      <c r="H213" s="249"/>
      <c r="I213" s="249"/>
      <c r="J213" s="249"/>
      <c r="K213" s="249"/>
      <c r="L213" s="250"/>
    </row>
    <row r="214" spans="2:15" ht="27">
      <c r="B214" s="244"/>
      <c r="C214" s="245"/>
      <c r="D214" s="16" t="s">
        <v>42</v>
      </c>
      <c r="E214" s="251">
        <v>1031</v>
      </c>
      <c r="F214" s="251"/>
      <c r="G214" s="251"/>
      <c r="H214" s="251"/>
      <c r="I214" s="251"/>
      <c r="J214" s="251"/>
      <c r="K214" s="251"/>
      <c r="L214" s="251"/>
    </row>
    <row r="215" spans="2:15" ht="27" customHeight="1">
      <c r="B215" s="244"/>
      <c r="C215" s="245"/>
      <c r="D215" s="16" t="s">
        <v>43</v>
      </c>
      <c r="E215" s="248" t="s">
        <v>149</v>
      </c>
      <c r="F215" s="249"/>
      <c r="G215" s="249"/>
      <c r="H215" s="249"/>
      <c r="I215" s="249"/>
      <c r="J215" s="249"/>
      <c r="K215" s="249"/>
      <c r="L215" s="250"/>
    </row>
    <row r="216" spans="2:15" ht="27">
      <c r="B216" s="246"/>
      <c r="C216" s="247"/>
      <c r="D216" s="16" t="s">
        <v>44</v>
      </c>
      <c r="E216" s="251">
        <v>11001</v>
      </c>
      <c r="F216" s="251"/>
      <c r="G216" s="251"/>
      <c r="H216" s="251"/>
      <c r="I216" s="251"/>
      <c r="J216" s="251"/>
      <c r="K216" s="251"/>
      <c r="L216" s="251"/>
    </row>
    <row r="217" spans="2:15">
      <c r="B217" s="252"/>
      <c r="C217" s="252"/>
      <c r="D217" s="252"/>
      <c r="E217" s="252"/>
      <c r="F217" s="252"/>
      <c r="G217" s="252"/>
      <c r="H217" s="252"/>
      <c r="I217" s="252"/>
      <c r="J217" s="252"/>
      <c r="K217" s="252"/>
      <c r="L217" s="252"/>
    </row>
    <row r="218" spans="2:15">
      <c r="B218" s="253" t="s">
        <v>45</v>
      </c>
      <c r="C218" s="253"/>
      <c r="D218" s="253"/>
      <c r="E218" s="251" t="s">
        <v>146</v>
      </c>
      <c r="F218" s="251"/>
      <c r="G218" s="251"/>
      <c r="H218" s="251"/>
      <c r="I218" s="251"/>
      <c r="J218" s="251"/>
      <c r="K218" s="251"/>
      <c r="L218" s="251"/>
    </row>
    <row r="220" spans="2:15" ht="54" customHeight="1">
      <c r="B220" s="239" t="s">
        <v>50</v>
      </c>
      <c r="C220" s="254" t="s">
        <v>1</v>
      </c>
      <c r="D220" s="254"/>
      <c r="E220" s="239" t="s">
        <v>49</v>
      </c>
      <c r="F220" s="239" t="s">
        <v>3</v>
      </c>
      <c r="G220" s="239"/>
      <c r="H220" s="239"/>
      <c r="I220" s="239" t="s">
        <v>47</v>
      </c>
      <c r="J220" s="239" t="s">
        <v>4</v>
      </c>
      <c r="K220" s="239" t="s">
        <v>5</v>
      </c>
      <c r="L220" s="239" t="s">
        <v>6</v>
      </c>
      <c r="M220" s="239" t="s">
        <v>46</v>
      </c>
      <c r="N220" s="239"/>
      <c r="O220" s="239" t="s">
        <v>7</v>
      </c>
    </row>
    <row r="221" spans="2:15" ht="54">
      <c r="B221" s="239"/>
      <c r="C221" s="17" t="s">
        <v>8</v>
      </c>
      <c r="D221" s="15" t="s">
        <v>0</v>
      </c>
      <c r="E221" s="239"/>
      <c r="F221" s="15" t="s">
        <v>48</v>
      </c>
      <c r="G221" s="15" t="s">
        <v>9</v>
      </c>
      <c r="H221" s="15" t="s">
        <v>10</v>
      </c>
      <c r="I221" s="239"/>
      <c r="J221" s="239"/>
      <c r="K221" s="239"/>
      <c r="L221" s="239"/>
      <c r="M221" s="15" t="s">
        <v>11</v>
      </c>
      <c r="N221" s="15" t="s">
        <v>12</v>
      </c>
      <c r="O221" s="239"/>
    </row>
    <row r="222" spans="2:15">
      <c r="B222" s="19" t="s">
        <v>13</v>
      </c>
      <c r="C222" s="19" t="s">
        <v>14</v>
      </c>
      <c r="D222" s="19" t="s">
        <v>15</v>
      </c>
      <c r="E222" s="19" t="s">
        <v>16</v>
      </c>
      <c r="F222" s="19" t="s">
        <v>17</v>
      </c>
      <c r="G222" s="19" t="s">
        <v>18</v>
      </c>
      <c r="H222" s="19" t="s">
        <v>19</v>
      </c>
      <c r="I222" s="19" t="s">
        <v>20</v>
      </c>
      <c r="J222" s="19" t="s">
        <v>21</v>
      </c>
      <c r="K222" s="19" t="s">
        <v>22</v>
      </c>
      <c r="L222" s="19" t="s">
        <v>23</v>
      </c>
      <c r="M222" s="19" t="s">
        <v>24</v>
      </c>
      <c r="N222" s="19" t="s">
        <v>25</v>
      </c>
      <c r="O222" s="19" t="s">
        <v>26</v>
      </c>
    </row>
    <row r="223" spans="2:15">
      <c r="B223" s="4">
        <v>1100000</v>
      </c>
      <c r="C223" s="5" t="s">
        <v>72</v>
      </c>
      <c r="D223" s="4" t="s">
        <v>28</v>
      </c>
      <c r="E223" s="154">
        <f>E225</f>
        <v>23600</v>
      </c>
      <c r="F223" s="20"/>
      <c r="G223" s="164">
        <f t="shared" ref="G223:H223" si="16">G225</f>
        <v>0</v>
      </c>
      <c r="H223" s="164">
        <f t="shared" si="16"/>
        <v>0</v>
      </c>
      <c r="I223" s="154">
        <f t="shared" ref="I223" si="17">E223+F223+G223+H223</f>
        <v>23600</v>
      </c>
      <c r="J223" s="154">
        <f>J225</f>
        <v>0</v>
      </c>
      <c r="K223" s="154">
        <f t="shared" ref="K223:L223" si="18">K225</f>
        <v>0</v>
      </c>
      <c r="L223" s="154">
        <f t="shared" si="18"/>
        <v>0</v>
      </c>
      <c r="M223" s="10"/>
      <c r="N223" s="10"/>
      <c r="O223" s="10"/>
    </row>
    <row r="224" spans="2:15">
      <c r="B224" s="4">
        <v>1123000</v>
      </c>
      <c r="C224" s="6" t="s">
        <v>88</v>
      </c>
      <c r="D224" s="4" t="s">
        <v>28</v>
      </c>
      <c r="E224" s="154"/>
      <c r="F224" s="10"/>
      <c r="G224" s="10"/>
      <c r="H224" s="10"/>
      <c r="I224" s="154"/>
      <c r="J224" s="10"/>
      <c r="K224" s="10"/>
      <c r="L224" s="10"/>
      <c r="M224" s="10"/>
      <c r="N224" s="10"/>
      <c r="O224" s="10"/>
    </row>
    <row r="225" spans="2:15">
      <c r="B225" s="4">
        <v>1123800</v>
      </c>
      <c r="C225" s="5" t="s">
        <v>96</v>
      </c>
      <c r="D225" s="4">
        <v>423900</v>
      </c>
      <c r="E225" s="154">
        <v>23600</v>
      </c>
      <c r="F225" s="10"/>
      <c r="G225" s="164"/>
      <c r="H225" s="164"/>
      <c r="I225" s="154">
        <f t="shared" ref="I225" si="19">E225+F225+G225+H225</f>
        <v>23600</v>
      </c>
      <c r="J225" s="154"/>
      <c r="K225" s="154"/>
      <c r="L225" s="154"/>
      <c r="M225" s="10"/>
      <c r="N225" s="10"/>
      <c r="O225" s="10"/>
    </row>
    <row r="226" spans="2:15">
      <c r="B226" s="4">
        <v>1000000</v>
      </c>
      <c r="C226" s="4" t="s">
        <v>176</v>
      </c>
      <c r="D226" s="4"/>
      <c r="E226" s="154">
        <f>E223</f>
        <v>23600</v>
      </c>
      <c r="F226" s="20"/>
      <c r="G226" s="164">
        <f t="shared" ref="G226:H226" si="20">G223</f>
        <v>0</v>
      </c>
      <c r="H226" s="164">
        <f t="shared" si="20"/>
        <v>0</v>
      </c>
      <c r="I226" s="154">
        <f>I223</f>
        <v>23600</v>
      </c>
      <c r="J226" s="154">
        <f>J223</f>
        <v>0</v>
      </c>
      <c r="K226" s="154">
        <f>K223</f>
        <v>0</v>
      </c>
      <c r="L226" s="154">
        <f>L223</f>
        <v>0</v>
      </c>
      <c r="M226" s="10"/>
      <c r="N226" s="10"/>
      <c r="O226" s="10"/>
    </row>
    <row r="227" spans="2:15">
      <c r="G227" s="166"/>
    </row>
    <row r="229" spans="2:15" ht="16.5" customHeight="1">
      <c r="C229" s="126" t="s">
        <v>295</v>
      </c>
      <c r="D229" s="240" t="s">
        <v>66</v>
      </c>
      <c r="E229" s="240"/>
      <c r="F229" s="240"/>
      <c r="G229" s="238" t="s">
        <v>67</v>
      </c>
      <c r="H229" s="238"/>
      <c r="J229" s="241" t="s">
        <v>289</v>
      </c>
      <c r="K229" s="241"/>
      <c r="L229" s="241"/>
    </row>
    <row r="230" spans="2:15">
      <c r="C230" s="8"/>
      <c r="D230" s="8"/>
      <c r="E230" s="1"/>
      <c r="G230" s="238" t="s">
        <v>68</v>
      </c>
      <c r="H230" s="238"/>
      <c r="J230" s="238" t="s">
        <v>69</v>
      </c>
      <c r="K230" s="238"/>
      <c r="L230" s="238"/>
    </row>
    <row r="231" spans="2:15">
      <c r="C231" s="14" t="s">
        <v>70</v>
      </c>
      <c r="D231" s="8"/>
      <c r="E231" s="8"/>
      <c r="F231" s="8"/>
      <c r="G231" s="8"/>
      <c r="H231" s="8"/>
      <c r="I231" s="8"/>
    </row>
    <row r="232" spans="2:15" ht="16.5" customHeight="1">
      <c r="C232" s="8"/>
      <c r="D232" s="240" t="s">
        <v>71</v>
      </c>
      <c r="E232" s="240"/>
      <c r="F232" s="240"/>
      <c r="G232" s="238" t="s">
        <v>67</v>
      </c>
      <c r="H232" s="238"/>
      <c r="I232" s="7"/>
      <c r="J232" s="241" t="s">
        <v>193</v>
      </c>
      <c r="K232" s="241"/>
      <c r="L232" s="241"/>
    </row>
    <row r="233" spans="2:15">
      <c r="C233" s="8"/>
      <c r="D233" s="8"/>
      <c r="E233" s="8"/>
      <c r="F233" s="7"/>
      <c r="G233" s="238" t="s">
        <v>68</v>
      </c>
      <c r="H233" s="238"/>
      <c r="I233" s="7"/>
      <c r="J233" s="238" t="s">
        <v>69</v>
      </c>
      <c r="K233" s="238"/>
      <c r="L233" s="238"/>
    </row>
    <row r="234" spans="2:15">
      <c r="C234" s="8"/>
      <c r="D234" s="8"/>
      <c r="E234" s="8"/>
      <c r="F234" s="7"/>
      <c r="G234" s="96"/>
      <c r="H234" s="96"/>
      <c r="I234" s="7"/>
      <c r="J234" s="96"/>
      <c r="K234" s="96"/>
      <c r="L234" s="96"/>
    </row>
    <row r="235" spans="2:15">
      <c r="C235" s="8"/>
      <c r="D235" s="8"/>
      <c r="E235" s="8"/>
      <c r="F235" s="7"/>
      <c r="G235" s="96"/>
      <c r="H235" s="96"/>
      <c r="I235" s="7"/>
      <c r="J235" s="96"/>
      <c r="K235" s="96"/>
      <c r="L235" s="96"/>
    </row>
    <row r="236" spans="2:15">
      <c r="J236" s="259" t="s">
        <v>122</v>
      </c>
      <c r="K236" s="259"/>
      <c r="L236" s="259"/>
    </row>
    <row r="237" spans="2:15">
      <c r="J237" s="18"/>
      <c r="K237" s="18"/>
      <c r="L237" s="18"/>
    </row>
    <row r="238" spans="2:15">
      <c r="B238" s="260" t="s">
        <v>120</v>
      </c>
      <c r="C238" s="260"/>
      <c r="D238" s="260"/>
      <c r="E238" s="260"/>
      <c r="F238" s="260"/>
      <c r="G238" s="260"/>
      <c r="H238" s="260"/>
      <c r="I238" s="260"/>
      <c r="J238" s="260"/>
      <c r="K238" s="260"/>
      <c r="L238" s="260"/>
    </row>
    <row r="239" spans="2:15">
      <c r="B239" s="260" t="s">
        <v>121</v>
      </c>
      <c r="C239" s="260"/>
      <c r="D239" s="260"/>
      <c r="E239" s="260"/>
      <c r="F239" s="260"/>
      <c r="G239" s="260"/>
      <c r="H239" s="260"/>
      <c r="I239" s="260"/>
      <c r="J239" s="260"/>
      <c r="K239" s="260"/>
      <c r="L239" s="260"/>
    </row>
    <row r="240" spans="2:15">
      <c r="B240" s="260" t="s">
        <v>294</v>
      </c>
      <c r="C240" s="260"/>
      <c r="D240" s="260"/>
      <c r="E240" s="260"/>
      <c r="F240" s="260"/>
      <c r="G240" s="260"/>
      <c r="H240" s="260"/>
      <c r="I240" s="260"/>
      <c r="J240" s="260"/>
      <c r="K240" s="260"/>
      <c r="L240" s="260"/>
    </row>
    <row r="241" spans="2:14">
      <c r="N241" s="12"/>
    </row>
    <row r="242" spans="2:14" ht="16.5" customHeight="1">
      <c r="B242" s="253" t="s">
        <v>29</v>
      </c>
      <c r="C242" s="253"/>
      <c r="D242" s="16" t="s">
        <v>30</v>
      </c>
      <c r="E242" s="251" t="s">
        <v>144</v>
      </c>
      <c r="F242" s="251"/>
      <c r="G242" s="251"/>
      <c r="H242" s="251"/>
      <c r="I242" s="251"/>
      <c r="J242" s="251"/>
      <c r="K242" s="251"/>
      <c r="L242" s="251"/>
    </row>
    <row r="243" spans="2:14">
      <c r="B243" s="253"/>
      <c r="C243" s="253"/>
      <c r="D243" s="16" t="s">
        <v>31</v>
      </c>
      <c r="E243" s="251">
        <v>104021</v>
      </c>
      <c r="F243" s="251"/>
      <c r="G243" s="251"/>
      <c r="H243" s="251"/>
      <c r="I243" s="251"/>
      <c r="J243" s="251"/>
      <c r="K243" s="251"/>
      <c r="L243" s="251"/>
    </row>
    <row r="244" spans="2:14">
      <c r="B244" s="252"/>
      <c r="C244" s="252"/>
      <c r="D244" s="252"/>
      <c r="E244" s="252"/>
      <c r="F244" s="252"/>
      <c r="G244" s="252"/>
      <c r="H244" s="252"/>
      <c r="I244" s="252"/>
      <c r="J244" s="252"/>
      <c r="K244" s="252"/>
      <c r="L244" s="252"/>
    </row>
    <row r="245" spans="2:14" ht="16.5" customHeight="1">
      <c r="B245" s="253" t="s">
        <v>32</v>
      </c>
      <c r="C245" s="253"/>
      <c r="D245" s="16" t="s">
        <v>30</v>
      </c>
      <c r="E245" s="251" t="s">
        <v>144</v>
      </c>
      <c r="F245" s="251"/>
      <c r="G245" s="251"/>
      <c r="H245" s="251"/>
      <c r="I245" s="251"/>
      <c r="J245" s="251"/>
      <c r="K245" s="251"/>
      <c r="L245" s="251"/>
    </row>
    <row r="246" spans="2:14">
      <c r="B246" s="253"/>
      <c r="C246" s="253"/>
      <c r="D246" s="16" t="s">
        <v>31</v>
      </c>
      <c r="E246" s="251">
        <v>104021</v>
      </c>
      <c r="F246" s="251"/>
      <c r="G246" s="251"/>
      <c r="H246" s="251"/>
      <c r="I246" s="251"/>
      <c r="J246" s="251"/>
      <c r="K246" s="251"/>
      <c r="L246" s="251"/>
    </row>
    <row r="247" spans="2:14">
      <c r="B247" s="255"/>
      <c r="C247" s="255"/>
      <c r="D247" s="255"/>
      <c r="E247" s="255"/>
      <c r="F247" s="255"/>
      <c r="G247" s="255"/>
      <c r="H247" s="255"/>
      <c r="I247" s="255"/>
      <c r="J247" s="255"/>
      <c r="K247" s="255"/>
      <c r="L247" s="255"/>
    </row>
    <row r="248" spans="2:14" ht="16.5" customHeight="1">
      <c r="B248" s="253" t="s">
        <v>33</v>
      </c>
      <c r="C248" s="253"/>
      <c r="D248" s="253"/>
      <c r="E248" s="251" t="s">
        <v>144</v>
      </c>
      <c r="F248" s="251"/>
      <c r="G248" s="251"/>
      <c r="H248" s="251"/>
      <c r="I248" s="251"/>
      <c r="J248" s="251"/>
      <c r="K248" s="251"/>
      <c r="L248" s="251"/>
    </row>
    <row r="249" spans="2:14">
      <c r="B249" s="252"/>
      <c r="C249" s="252"/>
      <c r="D249" s="252"/>
      <c r="E249" s="252"/>
      <c r="F249" s="252"/>
      <c r="G249" s="252"/>
      <c r="H249" s="252"/>
      <c r="I249" s="252"/>
      <c r="J249" s="252"/>
      <c r="K249" s="252"/>
      <c r="L249" s="252"/>
    </row>
    <row r="250" spans="2:14" ht="16.5" customHeight="1">
      <c r="B250" s="253" t="s">
        <v>34</v>
      </c>
      <c r="C250" s="253"/>
      <c r="D250" s="253"/>
      <c r="E250" s="251">
        <v>1006</v>
      </c>
      <c r="F250" s="251"/>
      <c r="G250" s="251"/>
      <c r="H250" s="251"/>
      <c r="I250" s="251"/>
      <c r="J250" s="251"/>
      <c r="K250" s="251"/>
      <c r="L250" s="251"/>
    </row>
    <row r="251" spans="2:14">
      <c r="B251" s="255"/>
      <c r="C251" s="255"/>
      <c r="D251" s="255"/>
      <c r="E251" s="255"/>
      <c r="F251" s="255"/>
      <c r="G251" s="255"/>
      <c r="H251" s="255"/>
      <c r="I251" s="255"/>
      <c r="J251" s="255"/>
      <c r="K251" s="255"/>
      <c r="L251" s="255"/>
    </row>
    <row r="252" spans="2:14" ht="16.5" customHeight="1">
      <c r="B252" s="253" t="s">
        <v>35</v>
      </c>
      <c r="C252" s="253"/>
      <c r="D252" s="253"/>
      <c r="E252" s="251">
        <v>1</v>
      </c>
      <c r="F252" s="251"/>
      <c r="G252" s="251"/>
      <c r="H252" s="251"/>
      <c r="I252" s="251"/>
      <c r="J252" s="251"/>
      <c r="K252" s="251"/>
      <c r="L252" s="251"/>
    </row>
    <row r="253" spans="2:14">
      <c r="B253" s="252"/>
      <c r="C253" s="252"/>
      <c r="D253" s="252"/>
      <c r="E253" s="252"/>
      <c r="F253" s="252"/>
      <c r="G253" s="252"/>
      <c r="H253" s="252"/>
      <c r="I253" s="252"/>
      <c r="J253" s="252"/>
      <c r="K253" s="252"/>
      <c r="L253" s="252"/>
    </row>
    <row r="254" spans="2:14" ht="16.5" customHeight="1">
      <c r="B254" s="256" t="s">
        <v>36</v>
      </c>
      <c r="C254" s="256"/>
      <c r="D254" s="16" t="s">
        <v>37</v>
      </c>
      <c r="E254" s="257" t="s">
        <v>142</v>
      </c>
      <c r="F254" s="257"/>
      <c r="G254" s="257"/>
      <c r="H254" s="257"/>
      <c r="I254" s="257"/>
      <c r="J254" s="257"/>
      <c r="K254" s="257"/>
      <c r="L254" s="257"/>
    </row>
    <row r="255" spans="2:14">
      <c r="B255" s="256"/>
      <c r="C255" s="256"/>
      <c r="D255" s="16" t="s">
        <v>38</v>
      </c>
      <c r="E255" s="257" t="s">
        <v>142</v>
      </c>
      <c r="F255" s="257"/>
      <c r="G255" s="257"/>
      <c r="H255" s="257"/>
      <c r="I255" s="257"/>
      <c r="J255" s="257"/>
      <c r="K255" s="257"/>
      <c r="L255" s="257"/>
    </row>
    <row r="256" spans="2:14">
      <c r="B256" s="256"/>
      <c r="C256" s="256"/>
      <c r="D256" s="16" t="s">
        <v>39</v>
      </c>
      <c r="E256" s="257" t="s">
        <v>143</v>
      </c>
      <c r="F256" s="257"/>
      <c r="G256" s="257"/>
      <c r="H256" s="257"/>
      <c r="I256" s="257"/>
      <c r="J256" s="257"/>
      <c r="K256" s="257"/>
      <c r="L256" s="257"/>
    </row>
    <row r="257" spans="2:15">
      <c r="B257" s="252"/>
      <c r="C257" s="252"/>
      <c r="D257" s="252"/>
      <c r="E257" s="252"/>
      <c r="F257" s="252"/>
      <c r="G257" s="252"/>
      <c r="H257" s="252"/>
      <c r="I257" s="252"/>
      <c r="J257" s="252"/>
      <c r="K257" s="252"/>
      <c r="L257" s="252"/>
    </row>
    <row r="258" spans="2:15" ht="27" customHeight="1">
      <c r="B258" s="242" t="s">
        <v>40</v>
      </c>
      <c r="C258" s="243"/>
      <c r="D258" s="16" t="s">
        <v>41</v>
      </c>
      <c r="E258" s="248" t="s">
        <v>145</v>
      </c>
      <c r="F258" s="249"/>
      <c r="G258" s="249"/>
      <c r="H258" s="249"/>
      <c r="I258" s="249"/>
      <c r="J258" s="249"/>
      <c r="K258" s="249"/>
      <c r="L258" s="250"/>
    </row>
    <row r="259" spans="2:15" ht="27">
      <c r="B259" s="244"/>
      <c r="C259" s="245"/>
      <c r="D259" s="16" t="s">
        <v>42</v>
      </c>
      <c r="E259" s="251">
        <v>1108</v>
      </c>
      <c r="F259" s="251"/>
      <c r="G259" s="251"/>
      <c r="H259" s="251"/>
      <c r="I259" s="251"/>
      <c r="J259" s="251"/>
      <c r="K259" s="251"/>
      <c r="L259" s="251"/>
    </row>
    <row r="260" spans="2:15" ht="27" customHeight="1">
      <c r="B260" s="244"/>
      <c r="C260" s="245"/>
      <c r="D260" s="16" t="s">
        <v>43</v>
      </c>
      <c r="E260" s="248" t="s">
        <v>179</v>
      </c>
      <c r="F260" s="249"/>
      <c r="G260" s="249"/>
      <c r="H260" s="249"/>
      <c r="I260" s="249"/>
      <c r="J260" s="249"/>
      <c r="K260" s="249"/>
      <c r="L260" s="250"/>
    </row>
    <row r="261" spans="2:15" ht="27">
      <c r="B261" s="246"/>
      <c r="C261" s="247"/>
      <c r="D261" s="16" t="s">
        <v>44</v>
      </c>
      <c r="E261" s="251">
        <v>11002</v>
      </c>
      <c r="F261" s="251"/>
      <c r="G261" s="251"/>
      <c r="H261" s="251"/>
      <c r="I261" s="251"/>
      <c r="J261" s="251"/>
      <c r="K261" s="251"/>
      <c r="L261" s="251"/>
    </row>
    <row r="262" spans="2:15">
      <c r="B262" s="252"/>
      <c r="C262" s="252"/>
      <c r="D262" s="252"/>
      <c r="E262" s="252"/>
      <c r="F262" s="252"/>
      <c r="G262" s="252"/>
      <c r="H262" s="252"/>
      <c r="I262" s="252"/>
      <c r="J262" s="252"/>
      <c r="K262" s="252"/>
      <c r="L262" s="252"/>
    </row>
    <row r="263" spans="2:15" ht="16.5" customHeight="1">
      <c r="B263" s="253" t="s">
        <v>45</v>
      </c>
      <c r="C263" s="253"/>
      <c r="D263" s="253"/>
      <c r="E263" s="251" t="s">
        <v>146</v>
      </c>
      <c r="F263" s="251"/>
      <c r="G263" s="251"/>
      <c r="H263" s="251"/>
      <c r="I263" s="251"/>
      <c r="J263" s="251"/>
      <c r="K263" s="251"/>
      <c r="L263" s="251"/>
    </row>
    <row r="265" spans="2:15" ht="52.5" customHeight="1">
      <c r="B265" s="239" t="s">
        <v>50</v>
      </c>
      <c r="C265" s="254" t="s">
        <v>1</v>
      </c>
      <c r="D265" s="254"/>
      <c r="E265" s="239" t="s">
        <v>49</v>
      </c>
      <c r="F265" s="239" t="s">
        <v>3</v>
      </c>
      <c r="G265" s="239"/>
      <c r="H265" s="239"/>
      <c r="I265" s="239" t="s">
        <v>47</v>
      </c>
      <c r="J265" s="239" t="s">
        <v>4</v>
      </c>
      <c r="K265" s="239" t="s">
        <v>5</v>
      </c>
      <c r="L265" s="239" t="s">
        <v>6</v>
      </c>
      <c r="M265" s="239" t="s">
        <v>46</v>
      </c>
      <c r="N265" s="239"/>
      <c r="O265" s="239" t="s">
        <v>7</v>
      </c>
    </row>
    <row r="266" spans="2:15" ht="54">
      <c r="B266" s="239"/>
      <c r="C266" s="17" t="s">
        <v>8</v>
      </c>
      <c r="D266" s="15" t="s">
        <v>0</v>
      </c>
      <c r="E266" s="239"/>
      <c r="F266" s="15" t="s">
        <v>48</v>
      </c>
      <c r="G266" s="15" t="s">
        <v>9</v>
      </c>
      <c r="H266" s="15" t="s">
        <v>10</v>
      </c>
      <c r="I266" s="239"/>
      <c r="J266" s="239"/>
      <c r="K266" s="239"/>
      <c r="L266" s="239"/>
      <c r="M266" s="15" t="s">
        <v>11</v>
      </c>
      <c r="N266" s="15" t="s">
        <v>12</v>
      </c>
      <c r="O266" s="239"/>
    </row>
    <row r="267" spans="2:15">
      <c r="B267" s="19" t="s">
        <v>13</v>
      </c>
      <c r="C267" s="19" t="s">
        <v>14</v>
      </c>
      <c r="D267" s="19" t="s">
        <v>15</v>
      </c>
      <c r="E267" s="19" t="s">
        <v>16</v>
      </c>
      <c r="F267" s="19" t="s">
        <v>17</v>
      </c>
      <c r="G267" s="19" t="s">
        <v>18</v>
      </c>
      <c r="H267" s="19" t="s">
        <v>19</v>
      </c>
      <c r="I267" s="19" t="s">
        <v>20</v>
      </c>
      <c r="J267" s="19" t="s">
        <v>21</v>
      </c>
      <c r="K267" s="19" t="s">
        <v>22</v>
      </c>
      <c r="L267" s="19" t="s">
        <v>23</v>
      </c>
      <c r="M267" s="19" t="s">
        <v>24</v>
      </c>
      <c r="N267" s="19" t="s">
        <v>25</v>
      </c>
      <c r="O267" s="19" t="s">
        <v>26</v>
      </c>
    </row>
    <row r="268" spans="2:15">
      <c r="B268" s="4">
        <v>1100000</v>
      </c>
      <c r="C268" s="5" t="s">
        <v>72</v>
      </c>
      <c r="D268" s="4" t="s">
        <v>28</v>
      </c>
      <c r="E268" s="154">
        <f>E269+E271</f>
        <v>305200</v>
      </c>
      <c r="F268" s="20"/>
      <c r="G268" s="164">
        <f>G269+G271</f>
        <v>0</v>
      </c>
      <c r="H268" s="164">
        <f>H269+H271</f>
        <v>0</v>
      </c>
      <c r="I268" s="154">
        <f>E268+F268+G268+H268</f>
        <v>305200</v>
      </c>
      <c r="J268" s="154">
        <f>J269+J271</f>
        <v>159892.35999999999</v>
      </c>
      <c r="K268" s="154">
        <f t="shared" ref="K268:L268" si="21">K269+K271</f>
        <v>159892.35999999999</v>
      </c>
      <c r="L268" s="154">
        <f t="shared" si="21"/>
        <v>159892.35999999999</v>
      </c>
      <c r="M268" s="10"/>
      <c r="N268" s="10"/>
      <c r="O268" s="10"/>
    </row>
    <row r="269" spans="2:15">
      <c r="B269" s="4">
        <v>1121000</v>
      </c>
      <c r="C269" s="6" t="s">
        <v>54</v>
      </c>
      <c r="D269" s="4"/>
      <c r="E269" s="154">
        <f>E270</f>
        <v>10000</v>
      </c>
      <c r="F269" s="154">
        <f t="shared" ref="F269:H269" si="22">F270</f>
        <v>0</v>
      </c>
      <c r="G269" s="164">
        <f t="shared" si="22"/>
        <v>0</v>
      </c>
      <c r="H269" s="164">
        <f t="shared" si="22"/>
        <v>-8200</v>
      </c>
      <c r="I269" s="154">
        <f t="shared" ref="I269:I270" si="23">E269+F269+G269+H269</f>
        <v>1800</v>
      </c>
      <c r="J269" s="154">
        <f>J270</f>
        <v>644.36</v>
      </c>
      <c r="K269" s="154">
        <f>K270</f>
        <v>644.36</v>
      </c>
      <c r="L269" s="154">
        <f>L270</f>
        <v>644.36</v>
      </c>
      <c r="M269" s="10"/>
      <c r="N269" s="10"/>
      <c r="O269" s="10"/>
    </row>
    <row r="270" spans="2:15">
      <c r="B270" s="4">
        <v>1121100</v>
      </c>
      <c r="C270" s="5" t="s">
        <v>78</v>
      </c>
      <c r="D270" s="4">
        <v>421100</v>
      </c>
      <c r="E270" s="154">
        <v>10000</v>
      </c>
      <c r="F270" s="10"/>
      <c r="G270" s="164"/>
      <c r="H270" s="164">
        <v>-8200</v>
      </c>
      <c r="I270" s="154">
        <f t="shared" si="23"/>
        <v>1800</v>
      </c>
      <c r="J270" s="154">
        <v>644.36</v>
      </c>
      <c r="K270" s="154">
        <v>644.36</v>
      </c>
      <c r="L270" s="154">
        <v>644.36</v>
      </c>
      <c r="M270" s="10"/>
      <c r="N270" s="10"/>
      <c r="O270" s="10"/>
    </row>
    <row r="271" spans="2:15">
      <c r="B271" s="4">
        <v>1123000</v>
      </c>
      <c r="C271" s="6" t="s">
        <v>88</v>
      </c>
      <c r="D271" s="4" t="s">
        <v>28</v>
      </c>
      <c r="E271" s="154">
        <f>E272+E273</f>
        <v>295200</v>
      </c>
      <c r="F271" s="154">
        <f t="shared" ref="F271:H271" si="24">F272+F273</f>
        <v>0</v>
      </c>
      <c r="G271" s="164">
        <f t="shared" si="24"/>
        <v>0</v>
      </c>
      <c r="H271" s="183">
        <f t="shared" si="24"/>
        <v>8200</v>
      </c>
      <c r="I271" s="154">
        <f t="shared" ref="I271:I274" si="25">E271+F271+G271+H271</f>
        <v>303400</v>
      </c>
      <c r="J271" s="154">
        <f>J272+J273</f>
        <v>159248</v>
      </c>
      <c r="K271" s="154">
        <f>K272+K273</f>
        <v>159248</v>
      </c>
      <c r="L271" s="154">
        <f>L272+L273</f>
        <v>159248</v>
      </c>
      <c r="M271" s="10"/>
      <c r="N271" s="10"/>
      <c r="O271" s="10"/>
    </row>
    <row r="272" spans="2:15">
      <c r="B272" s="4">
        <v>1123200</v>
      </c>
      <c r="C272" s="5" t="s">
        <v>90</v>
      </c>
      <c r="D272" s="4">
        <v>423200</v>
      </c>
      <c r="E272" s="154">
        <v>295200</v>
      </c>
      <c r="F272" s="10"/>
      <c r="G272" s="164"/>
      <c r="H272" s="164">
        <v>8200</v>
      </c>
      <c r="I272" s="154">
        <f t="shared" si="25"/>
        <v>303400</v>
      </c>
      <c r="J272" s="154">
        <v>159248</v>
      </c>
      <c r="K272" s="154">
        <v>159248</v>
      </c>
      <c r="L272" s="154">
        <v>159248</v>
      </c>
      <c r="M272" s="10"/>
      <c r="N272" s="10"/>
      <c r="O272" s="10"/>
    </row>
    <row r="273" spans="2:15">
      <c r="B273" s="4">
        <v>1123400</v>
      </c>
      <c r="C273" s="5" t="s">
        <v>92</v>
      </c>
      <c r="D273" s="4">
        <v>423400</v>
      </c>
      <c r="E273" s="154"/>
      <c r="F273" s="10"/>
      <c r="G273" s="10"/>
      <c r="H273" s="154"/>
      <c r="I273" s="154">
        <f t="shared" si="25"/>
        <v>0</v>
      </c>
      <c r="J273" s="154"/>
      <c r="K273" s="154"/>
      <c r="L273" s="154"/>
      <c r="M273" s="10"/>
      <c r="N273" s="10"/>
      <c r="O273" s="10"/>
    </row>
    <row r="274" spans="2:15">
      <c r="B274" s="4">
        <v>1000000</v>
      </c>
      <c r="C274" s="4" t="s">
        <v>177</v>
      </c>
      <c r="D274" s="4"/>
      <c r="E274" s="154">
        <f>E268</f>
        <v>305200</v>
      </c>
      <c r="F274" s="20"/>
      <c r="G274" s="164">
        <f t="shared" ref="G274:H274" si="26">G268</f>
        <v>0</v>
      </c>
      <c r="H274" s="164">
        <f t="shared" si="26"/>
        <v>0</v>
      </c>
      <c r="I274" s="154">
        <f t="shared" si="25"/>
        <v>305200</v>
      </c>
      <c r="J274" s="154">
        <f>J268</f>
        <v>159892.35999999999</v>
      </c>
      <c r="K274" s="154">
        <f>K268</f>
        <v>159892.35999999999</v>
      </c>
      <c r="L274" s="154">
        <f>L268</f>
        <v>159892.35999999999</v>
      </c>
      <c r="M274" s="10"/>
      <c r="N274" s="10"/>
      <c r="O274" s="10"/>
    </row>
    <row r="275" spans="2:15" s="124" customFormat="1">
      <c r="B275" s="48"/>
      <c r="C275" s="48"/>
      <c r="D275" s="48"/>
      <c r="E275" s="180"/>
      <c r="F275" s="49"/>
      <c r="G275" s="184"/>
      <c r="H275" s="184"/>
      <c r="I275" s="180"/>
      <c r="J275" s="180"/>
      <c r="K275" s="180"/>
      <c r="L275" s="180"/>
      <c r="M275" s="50"/>
      <c r="N275" s="50"/>
      <c r="O275" s="50"/>
    </row>
    <row r="276" spans="2:15">
      <c r="G276" s="47"/>
    </row>
    <row r="277" spans="2:15" ht="16.5" customHeight="1">
      <c r="C277" s="126" t="s">
        <v>295</v>
      </c>
      <c r="D277" s="240" t="s">
        <v>66</v>
      </c>
      <c r="E277" s="240"/>
      <c r="F277" s="240"/>
      <c r="G277" s="238" t="s">
        <v>67</v>
      </c>
      <c r="H277" s="238"/>
      <c r="I277" s="166"/>
      <c r="J277" s="241" t="s">
        <v>289</v>
      </c>
      <c r="K277" s="241"/>
      <c r="L277" s="241"/>
    </row>
    <row r="278" spans="2:15" ht="16.5" customHeight="1">
      <c r="C278" s="8"/>
      <c r="D278" s="8"/>
      <c r="E278" s="1"/>
      <c r="G278" s="238" t="s">
        <v>68</v>
      </c>
      <c r="H278" s="238"/>
      <c r="J278" s="238" t="s">
        <v>69</v>
      </c>
      <c r="K278" s="238"/>
      <c r="L278" s="238"/>
    </row>
    <row r="279" spans="2:15">
      <c r="C279" s="14" t="s">
        <v>70</v>
      </c>
      <c r="D279" s="8"/>
      <c r="E279" s="8"/>
      <c r="F279" s="8"/>
      <c r="G279" s="8"/>
      <c r="H279" s="8"/>
      <c r="I279" s="8"/>
    </row>
    <row r="280" spans="2:15" ht="16.5" customHeight="1">
      <c r="C280" s="8"/>
      <c r="D280" s="240" t="s">
        <v>71</v>
      </c>
      <c r="E280" s="240"/>
      <c r="F280" s="240"/>
      <c r="G280" s="238" t="s">
        <v>67</v>
      </c>
      <c r="H280" s="238"/>
      <c r="I280" s="7"/>
      <c r="J280" s="241" t="s">
        <v>193</v>
      </c>
      <c r="K280" s="241"/>
      <c r="L280" s="241"/>
    </row>
    <row r="281" spans="2:15" ht="16.5" customHeight="1">
      <c r="C281" s="8"/>
      <c r="D281" s="8"/>
      <c r="E281" s="8"/>
      <c r="F281" s="7"/>
      <c r="G281" s="238" t="s">
        <v>68</v>
      </c>
      <c r="H281" s="238"/>
      <c r="I281" s="7"/>
      <c r="J281" s="238" t="s">
        <v>69</v>
      </c>
      <c r="K281" s="238"/>
      <c r="L281" s="238"/>
    </row>
    <row r="284" spans="2:15">
      <c r="J284" s="259" t="s">
        <v>122</v>
      </c>
      <c r="K284" s="259"/>
      <c r="L284" s="259"/>
    </row>
    <row r="285" spans="2:15">
      <c r="J285" s="18"/>
      <c r="K285" s="18"/>
      <c r="L285" s="18"/>
    </row>
    <row r="286" spans="2:15">
      <c r="B286" s="260" t="s">
        <v>120</v>
      </c>
      <c r="C286" s="260"/>
      <c r="D286" s="260"/>
      <c r="E286" s="260"/>
      <c r="F286" s="260"/>
      <c r="G286" s="260"/>
      <c r="H286" s="260"/>
      <c r="I286" s="260"/>
      <c r="J286" s="260"/>
      <c r="K286" s="260"/>
      <c r="L286" s="260"/>
    </row>
    <row r="287" spans="2:15">
      <c r="B287" s="260" t="s">
        <v>121</v>
      </c>
      <c r="C287" s="260"/>
      <c r="D287" s="260"/>
      <c r="E287" s="260"/>
      <c r="F287" s="260"/>
      <c r="G287" s="260"/>
      <c r="H287" s="260"/>
      <c r="I287" s="260"/>
      <c r="J287" s="260"/>
      <c r="K287" s="260"/>
      <c r="L287" s="260"/>
    </row>
    <row r="288" spans="2:15">
      <c r="B288" s="260" t="s">
        <v>294</v>
      </c>
      <c r="C288" s="260"/>
      <c r="D288" s="260"/>
      <c r="E288" s="260"/>
      <c r="F288" s="260"/>
      <c r="G288" s="260"/>
      <c r="H288" s="260"/>
      <c r="I288" s="260"/>
      <c r="J288" s="260"/>
      <c r="K288" s="260"/>
      <c r="L288" s="260"/>
    </row>
    <row r="289" spans="2:14">
      <c r="N289" s="12"/>
    </row>
    <row r="290" spans="2:14">
      <c r="B290" s="253" t="s">
        <v>29</v>
      </c>
      <c r="C290" s="253"/>
      <c r="D290" s="16" t="s">
        <v>30</v>
      </c>
      <c r="E290" s="251" t="s">
        <v>144</v>
      </c>
      <c r="F290" s="251"/>
      <c r="G290" s="251"/>
      <c r="H290" s="251"/>
      <c r="I290" s="251"/>
      <c r="J290" s="251"/>
      <c r="K290" s="251"/>
      <c r="L290" s="251"/>
    </row>
    <row r="291" spans="2:14">
      <c r="B291" s="253"/>
      <c r="C291" s="253"/>
      <c r="D291" s="16" t="s">
        <v>31</v>
      </c>
      <c r="E291" s="251">
        <v>104021</v>
      </c>
      <c r="F291" s="251"/>
      <c r="G291" s="251"/>
      <c r="H291" s="251"/>
      <c r="I291" s="251"/>
      <c r="J291" s="251"/>
      <c r="K291" s="251"/>
      <c r="L291" s="251"/>
    </row>
    <row r="292" spans="2:14">
      <c r="B292" s="252"/>
      <c r="C292" s="252"/>
      <c r="D292" s="252"/>
      <c r="E292" s="252"/>
      <c r="F292" s="252"/>
      <c r="G292" s="252"/>
      <c r="H292" s="252"/>
      <c r="I292" s="252"/>
      <c r="J292" s="252"/>
      <c r="K292" s="252"/>
      <c r="L292" s="252"/>
    </row>
    <row r="293" spans="2:14">
      <c r="B293" s="253" t="s">
        <v>32</v>
      </c>
      <c r="C293" s="253"/>
      <c r="D293" s="16" t="s">
        <v>30</v>
      </c>
      <c r="E293" s="251" t="s">
        <v>144</v>
      </c>
      <c r="F293" s="251"/>
      <c r="G293" s="251"/>
      <c r="H293" s="251"/>
      <c r="I293" s="251"/>
      <c r="J293" s="251"/>
      <c r="K293" s="251"/>
      <c r="L293" s="251"/>
    </row>
    <row r="294" spans="2:14">
      <c r="B294" s="253"/>
      <c r="C294" s="253"/>
      <c r="D294" s="16" t="s">
        <v>31</v>
      </c>
      <c r="E294" s="251">
        <v>104021</v>
      </c>
      <c r="F294" s="251"/>
      <c r="G294" s="251"/>
      <c r="H294" s="251"/>
      <c r="I294" s="251"/>
      <c r="J294" s="251"/>
      <c r="K294" s="251"/>
      <c r="L294" s="251"/>
    </row>
    <row r="295" spans="2:14">
      <c r="B295" s="255"/>
      <c r="C295" s="255"/>
      <c r="D295" s="255"/>
      <c r="E295" s="255"/>
      <c r="F295" s="255"/>
      <c r="G295" s="255"/>
      <c r="H295" s="255"/>
      <c r="I295" s="255"/>
      <c r="J295" s="255"/>
      <c r="K295" s="255"/>
      <c r="L295" s="255"/>
    </row>
    <row r="296" spans="2:14">
      <c r="B296" s="253" t="s">
        <v>33</v>
      </c>
      <c r="C296" s="253"/>
      <c r="D296" s="253"/>
      <c r="E296" s="251" t="s">
        <v>144</v>
      </c>
      <c r="F296" s="251"/>
      <c r="G296" s="251"/>
      <c r="H296" s="251"/>
      <c r="I296" s="251"/>
      <c r="J296" s="251"/>
      <c r="K296" s="251"/>
      <c r="L296" s="251"/>
    </row>
    <row r="297" spans="2:14">
      <c r="B297" s="252"/>
      <c r="C297" s="252"/>
      <c r="D297" s="252"/>
      <c r="E297" s="252"/>
      <c r="F297" s="252"/>
      <c r="G297" s="252"/>
      <c r="H297" s="252"/>
      <c r="I297" s="252"/>
      <c r="J297" s="252"/>
      <c r="K297" s="252"/>
      <c r="L297" s="252"/>
    </row>
    <row r="298" spans="2:14">
      <c r="B298" s="253" t="s">
        <v>34</v>
      </c>
      <c r="C298" s="253"/>
      <c r="D298" s="253"/>
      <c r="E298" s="251">
        <v>1006</v>
      </c>
      <c r="F298" s="251"/>
      <c r="G298" s="251"/>
      <c r="H298" s="251"/>
      <c r="I298" s="251"/>
      <c r="J298" s="251"/>
      <c r="K298" s="251"/>
      <c r="L298" s="251"/>
    </row>
    <row r="299" spans="2:14">
      <c r="B299" s="255"/>
      <c r="C299" s="255"/>
      <c r="D299" s="255"/>
      <c r="E299" s="255"/>
      <c r="F299" s="255"/>
      <c r="G299" s="255"/>
      <c r="H299" s="255"/>
      <c r="I299" s="255"/>
      <c r="J299" s="255"/>
      <c r="K299" s="255"/>
      <c r="L299" s="255"/>
    </row>
    <row r="300" spans="2:14">
      <c r="B300" s="253" t="s">
        <v>35</v>
      </c>
      <c r="C300" s="253"/>
      <c r="D300" s="253"/>
      <c r="E300" s="251">
        <v>1</v>
      </c>
      <c r="F300" s="251"/>
      <c r="G300" s="251"/>
      <c r="H300" s="251"/>
      <c r="I300" s="251"/>
      <c r="J300" s="251"/>
      <c r="K300" s="251"/>
      <c r="L300" s="251"/>
    </row>
    <row r="301" spans="2:14">
      <c r="B301" s="252"/>
      <c r="C301" s="252"/>
      <c r="D301" s="252"/>
      <c r="E301" s="252"/>
      <c r="F301" s="252"/>
      <c r="G301" s="252"/>
      <c r="H301" s="252"/>
      <c r="I301" s="252"/>
      <c r="J301" s="252"/>
      <c r="K301" s="252"/>
      <c r="L301" s="252"/>
    </row>
    <row r="302" spans="2:14">
      <c r="B302" s="256" t="s">
        <v>36</v>
      </c>
      <c r="C302" s="256"/>
      <c r="D302" s="16" t="s">
        <v>37</v>
      </c>
      <c r="E302" s="257" t="s">
        <v>142</v>
      </c>
      <c r="F302" s="257"/>
      <c r="G302" s="257"/>
      <c r="H302" s="257"/>
      <c r="I302" s="257"/>
      <c r="J302" s="257"/>
      <c r="K302" s="257"/>
      <c r="L302" s="257"/>
    </row>
    <row r="303" spans="2:14">
      <c r="B303" s="256"/>
      <c r="C303" s="256"/>
      <c r="D303" s="16" t="s">
        <v>38</v>
      </c>
      <c r="E303" s="257" t="s">
        <v>142</v>
      </c>
      <c r="F303" s="257"/>
      <c r="G303" s="257"/>
      <c r="H303" s="257"/>
      <c r="I303" s="257"/>
      <c r="J303" s="257"/>
      <c r="K303" s="257"/>
      <c r="L303" s="257"/>
    </row>
    <row r="304" spans="2:14">
      <c r="B304" s="256"/>
      <c r="C304" s="256"/>
      <c r="D304" s="16" t="s">
        <v>39</v>
      </c>
      <c r="E304" s="258" t="s">
        <v>150</v>
      </c>
      <c r="F304" s="258"/>
      <c r="G304" s="258"/>
      <c r="H304" s="258"/>
      <c r="I304" s="258"/>
      <c r="J304" s="258"/>
      <c r="K304" s="258"/>
      <c r="L304" s="258"/>
    </row>
    <row r="305" spans="2:15">
      <c r="B305" s="252"/>
      <c r="C305" s="252"/>
      <c r="D305" s="252"/>
      <c r="E305" s="252"/>
      <c r="F305" s="252"/>
      <c r="G305" s="252"/>
      <c r="H305" s="252"/>
      <c r="I305" s="252"/>
      <c r="J305" s="252"/>
      <c r="K305" s="252"/>
      <c r="L305" s="252"/>
    </row>
    <row r="306" spans="2:15" ht="27" customHeight="1">
      <c r="B306" s="242" t="s">
        <v>40</v>
      </c>
      <c r="C306" s="243"/>
      <c r="D306" s="16" t="s">
        <v>41</v>
      </c>
      <c r="E306" s="248" t="s">
        <v>145</v>
      </c>
      <c r="F306" s="249"/>
      <c r="G306" s="249"/>
      <c r="H306" s="249"/>
      <c r="I306" s="249"/>
      <c r="J306" s="249"/>
      <c r="K306" s="249"/>
      <c r="L306" s="250"/>
    </row>
    <row r="307" spans="2:15" ht="27">
      <c r="B307" s="244"/>
      <c r="C307" s="245"/>
      <c r="D307" s="16" t="s">
        <v>42</v>
      </c>
      <c r="E307" s="251">
        <v>1108</v>
      </c>
      <c r="F307" s="251"/>
      <c r="G307" s="251"/>
      <c r="H307" s="251"/>
      <c r="I307" s="251"/>
      <c r="J307" s="251"/>
      <c r="K307" s="251"/>
      <c r="L307" s="251"/>
    </row>
    <row r="308" spans="2:15" ht="27">
      <c r="B308" s="244"/>
      <c r="C308" s="245"/>
      <c r="D308" s="16" t="s">
        <v>43</v>
      </c>
      <c r="E308" s="248" t="s">
        <v>151</v>
      </c>
      <c r="F308" s="249"/>
      <c r="G308" s="249"/>
      <c r="H308" s="249"/>
      <c r="I308" s="249"/>
      <c r="J308" s="249"/>
      <c r="K308" s="249"/>
      <c r="L308" s="250"/>
    </row>
    <row r="309" spans="2:15" ht="27">
      <c r="B309" s="246"/>
      <c r="C309" s="247"/>
      <c r="D309" s="16" t="s">
        <v>44</v>
      </c>
      <c r="E309" s="251">
        <v>11003</v>
      </c>
      <c r="F309" s="251"/>
      <c r="G309" s="251"/>
      <c r="H309" s="251"/>
      <c r="I309" s="251"/>
      <c r="J309" s="251"/>
      <c r="K309" s="251"/>
      <c r="L309" s="251"/>
    </row>
    <row r="310" spans="2:15">
      <c r="B310" s="252"/>
      <c r="C310" s="252"/>
      <c r="D310" s="252"/>
      <c r="E310" s="252"/>
      <c r="F310" s="252"/>
      <c r="G310" s="252"/>
      <c r="H310" s="252"/>
      <c r="I310" s="252"/>
      <c r="J310" s="252"/>
      <c r="K310" s="252"/>
      <c r="L310" s="252"/>
    </row>
    <row r="311" spans="2:15">
      <c r="B311" s="253" t="s">
        <v>45</v>
      </c>
      <c r="C311" s="253"/>
      <c r="D311" s="253"/>
      <c r="E311" s="251" t="s">
        <v>146</v>
      </c>
      <c r="F311" s="251"/>
      <c r="G311" s="251"/>
      <c r="H311" s="251"/>
      <c r="I311" s="251"/>
      <c r="J311" s="251"/>
      <c r="K311" s="251"/>
      <c r="L311" s="251"/>
    </row>
    <row r="313" spans="2:15" ht="39.75" customHeight="1">
      <c r="B313" s="239" t="s">
        <v>50</v>
      </c>
      <c r="C313" s="254" t="s">
        <v>1</v>
      </c>
      <c r="D313" s="254"/>
      <c r="E313" s="239" t="s">
        <v>49</v>
      </c>
      <c r="F313" s="239" t="s">
        <v>3</v>
      </c>
      <c r="G313" s="239"/>
      <c r="H313" s="239"/>
      <c r="I313" s="239" t="s">
        <v>47</v>
      </c>
      <c r="J313" s="239" t="s">
        <v>4</v>
      </c>
      <c r="K313" s="239" t="s">
        <v>5</v>
      </c>
      <c r="L313" s="239" t="s">
        <v>6</v>
      </c>
      <c r="M313" s="239" t="s">
        <v>46</v>
      </c>
      <c r="N313" s="239"/>
      <c r="O313" s="239" t="s">
        <v>7</v>
      </c>
    </row>
    <row r="314" spans="2:15" ht="54">
      <c r="B314" s="239"/>
      <c r="C314" s="17" t="s">
        <v>8</v>
      </c>
      <c r="D314" s="15" t="s">
        <v>0</v>
      </c>
      <c r="E314" s="239"/>
      <c r="F314" s="15" t="s">
        <v>48</v>
      </c>
      <c r="G314" s="15" t="s">
        <v>9</v>
      </c>
      <c r="H314" s="15" t="s">
        <v>10</v>
      </c>
      <c r="I314" s="239"/>
      <c r="J314" s="239"/>
      <c r="K314" s="239"/>
      <c r="L314" s="239"/>
      <c r="M314" s="15" t="s">
        <v>11</v>
      </c>
      <c r="N314" s="15" t="s">
        <v>12</v>
      </c>
      <c r="O314" s="239"/>
    </row>
    <row r="315" spans="2:15">
      <c r="B315" s="19" t="s">
        <v>13</v>
      </c>
      <c r="C315" s="19" t="s">
        <v>14</v>
      </c>
      <c r="D315" s="19" t="s">
        <v>15</v>
      </c>
      <c r="E315" s="19" t="s">
        <v>16</v>
      </c>
      <c r="F315" s="19" t="s">
        <v>17</v>
      </c>
      <c r="G315" s="19" t="s">
        <v>18</v>
      </c>
      <c r="H315" s="19" t="s">
        <v>19</v>
      </c>
      <c r="I315" s="19" t="s">
        <v>20</v>
      </c>
      <c r="J315" s="19" t="s">
        <v>21</v>
      </c>
      <c r="K315" s="19" t="s">
        <v>22</v>
      </c>
      <c r="L315" s="19" t="s">
        <v>23</v>
      </c>
      <c r="M315" s="19" t="s">
        <v>24</v>
      </c>
      <c r="N315" s="19" t="s">
        <v>25</v>
      </c>
      <c r="O315" s="19" t="s">
        <v>26</v>
      </c>
    </row>
    <row r="316" spans="2:15">
      <c r="B316" s="4">
        <v>1100000</v>
      </c>
      <c r="C316" s="5" t="s">
        <v>72</v>
      </c>
      <c r="D316" s="4" t="s">
        <v>28</v>
      </c>
      <c r="E316" s="154">
        <f>E318</f>
        <v>134341.70000000001</v>
      </c>
      <c r="F316" s="20">
        <f t="shared" ref="F316:H316" si="27">F318</f>
        <v>0</v>
      </c>
      <c r="G316" s="20">
        <f t="shared" si="27"/>
        <v>0</v>
      </c>
      <c r="H316" s="20">
        <f t="shared" si="27"/>
        <v>0</v>
      </c>
      <c r="I316" s="154">
        <f t="shared" ref="I316" si="28">E316+F316+G316+H316</f>
        <v>134341.70000000001</v>
      </c>
      <c r="J316" s="154">
        <f>J318</f>
        <v>82424.61</v>
      </c>
      <c r="K316" s="154">
        <f t="shared" ref="K316:L316" si="29">K318</f>
        <v>82424.61</v>
      </c>
      <c r="L316" s="154">
        <f t="shared" si="29"/>
        <v>82424.61</v>
      </c>
      <c r="M316" s="10"/>
      <c r="N316" s="10"/>
      <c r="O316" s="10"/>
    </row>
    <row r="317" spans="2:15">
      <c r="B317" s="4">
        <v>1123000</v>
      </c>
      <c r="C317" s="6" t="s">
        <v>88</v>
      </c>
      <c r="D317" s="4" t="s">
        <v>28</v>
      </c>
      <c r="E317" s="154">
        <f>E318</f>
        <v>134341.70000000001</v>
      </c>
      <c r="F317" s="10"/>
      <c r="G317" s="10"/>
      <c r="H317" s="10"/>
      <c r="I317" s="154">
        <f t="shared" ref="I317:I318" si="30">E317+F317+G317+H317</f>
        <v>134341.70000000001</v>
      </c>
      <c r="J317" s="154">
        <f>J318</f>
        <v>82424.61</v>
      </c>
      <c r="K317" s="154">
        <f t="shared" ref="K317:L317" si="31">K318</f>
        <v>82424.61</v>
      </c>
      <c r="L317" s="154">
        <f t="shared" si="31"/>
        <v>82424.61</v>
      </c>
      <c r="M317" s="10"/>
      <c r="N317" s="10"/>
      <c r="O317" s="10"/>
    </row>
    <row r="318" spans="2:15">
      <c r="B318" s="4">
        <v>1123800</v>
      </c>
      <c r="C318" s="5" t="s">
        <v>96</v>
      </c>
      <c r="D318" s="4">
        <v>423900</v>
      </c>
      <c r="E318" s="154">
        <v>134341.70000000001</v>
      </c>
      <c r="F318" s="10"/>
      <c r="G318" s="20"/>
      <c r="H318" s="20"/>
      <c r="I318" s="154">
        <f t="shared" si="30"/>
        <v>134341.70000000001</v>
      </c>
      <c r="J318" s="154">
        <v>82424.61</v>
      </c>
      <c r="K318" s="154">
        <v>82424.61</v>
      </c>
      <c r="L318" s="154">
        <v>82424.61</v>
      </c>
      <c r="M318" s="10"/>
      <c r="N318" s="10"/>
      <c r="O318" s="10"/>
    </row>
    <row r="319" spans="2:15">
      <c r="B319" s="4">
        <v>1000000</v>
      </c>
      <c r="C319" s="4" t="s">
        <v>177</v>
      </c>
      <c r="D319" s="4"/>
      <c r="E319" s="154">
        <f>E316</f>
        <v>134341.70000000001</v>
      </c>
      <c r="F319" s="20">
        <f t="shared" ref="F319:H319" si="32">F316</f>
        <v>0</v>
      </c>
      <c r="G319" s="20">
        <f t="shared" si="32"/>
        <v>0</v>
      </c>
      <c r="H319" s="20">
        <f t="shared" si="32"/>
        <v>0</v>
      </c>
      <c r="I319" s="154">
        <f>I316</f>
        <v>134341.70000000001</v>
      </c>
      <c r="J319" s="154">
        <f>J316</f>
        <v>82424.61</v>
      </c>
      <c r="K319" s="154">
        <f>K316</f>
        <v>82424.61</v>
      </c>
      <c r="L319" s="154">
        <f>L316</f>
        <v>82424.61</v>
      </c>
      <c r="M319" s="10"/>
      <c r="N319" s="10"/>
      <c r="O319" s="10"/>
    </row>
    <row r="322" spans="2:14" ht="16.5" customHeight="1">
      <c r="C322" s="126" t="s">
        <v>295</v>
      </c>
      <c r="D322" s="240" t="s">
        <v>66</v>
      </c>
      <c r="E322" s="240"/>
      <c r="F322" s="240"/>
      <c r="G322" s="238" t="s">
        <v>67</v>
      </c>
      <c r="H322" s="238"/>
      <c r="J322" s="241" t="s">
        <v>289</v>
      </c>
      <c r="K322" s="241"/>
      <c r="L322" s="241"/>
    </row>
    <row r="323" spans="2:14">
      <c r="C323" s="8"/>
      <c r="D323" s="8"/>
      <c r="E323" s="1"/>
      <c r="G323" s="238" t="s">
        <v>68</v>
      </c>
      <c r="H323" s="238"/>
      <c r="J323" s="238" t="s">
        <v>69</v>
      </c>
      <c r="K323" s="238"/>
      <c r="L323" s="238"/>
    </row>
    <row r="324" spans="2:14">
      <c r="C324" s="14" t="s">
        <v>70</v>
      </c>
      <c r="D324" s="8"/>
      <c r="E324" s="8"/>
      <c r="F324" s="8"/>
      <c r="G324" s="8"/>
      <c r="H324" s="8"/>
      <c r="I324" s="8"/>
    </row>
    <row r="325" spans="2:14" ht="16.5" customHeight="1">
      <c r="C325" s="8"/>
      <c r="D325" s="240" t="s">
        <v>71</v>
      </c>
      <c r="E325" s="240"/>
      <c r="F325" s="240"/>
      <c r="G325" s="238" t="s">
        <v>67</v>
      </c>
      <c r="H325" s="238"/>
      <c r="I325" s="7"/>
      <c r="J325" s="241" t="s">
        <v>193</v>
      </c>
      <c r="K325" s="241"/>
      <c r="L325" s="241"/>
    </row>
    <row r="326" spans="2:14">
      <c r="C326" s="8"/>
      <c r="D326" s="8"/>
      <c r="E326" s="8"/>
      <c r="F326" s="7"/>
      <c r="G326" s="238" t="s">
        <v>68</v>
      </c>
      <c r="H326" s="238"/>
      <c r="I326" s="7"/>
      <c r="J326" s="238" t="s">
        <v>69</v>
      </c>
      <c r="K326" s="238"/>
      <c r="L326" s="238"/>
    </row>
    <row r="327" spans="2:14" s="124" customFormat="1">
      <c r="C327" s="8"/>
      <c r="D327" s="8"/>
      <c r="E327" s="8"/>
      <c r="F327" s="7"/>
      <c r="G327" s="196"/>
      <c r="H327" s="196"/>
      <c r="I327" s="7"/>
      <c r="J327" s="196"/>
      <c r="K327" s="196"/>
      <c r="L327" s="196"/>
    </row>
    <row r="328" spans="2:14" s="124" customFormat="1">
      <c r="C328" s="8"/>
      <c r="D328" s="8"/>
      <c r="E328" s="8"/>
      <c r="F328" s="7"/>
      <c r="G328" s="196"/>
      <c r="H328" s="196"/>
      <c r="I328" s="7"/>
      <c r="J328" s="196"/>
      <c r="K328" s="196"/>
      <c r="L328" s="196"/>
    </row>
    <row r="329" spans="2:14" s="124" customFormat="1">
      <c r="C329" s="8"/>
      <c r="D329" s="8"/>
      <c r="E329" s="8"/>
      <c r="F329" s="7"/>
      <c r="G329" s="196"/>
      <c r="H329" s="196"/>
      <c r="I329" s="7"/>
      <c r="J329" s="196"/>
      <c r="K329" s="196"/>
      <c r="L329" s="196"/>
    </row>
    <row r="330" spans="2:14" s="124" customFormat="1">
      <c r="J330" s="259" t="s">
        <v>122</v>
      </c>
      <c r="K330" s="259"/>
      <c r="L330" s="259"/>
    </row>
    <row r="331" spans="2:14" s="124" customFormat="1">
      <c r="J331" s="200"/>
      <c r="K331" s="200"/>
      <c r="L331" s="200"/>
    </row>
    <row r="332" spans="2:14" s="124" customFormat="1">
      <c r="B332" s="260" t="s">
        <v>120</v>
      </c>
      <c r="C332" s="260"/>
      <c r="D332" s="260"/>
      <c r="E332" s="260"/>
      <c r="F332" s="260"/>
      <c r="G332" s="260"/>
      <c r="H332" s="260"/>
      <c r="I332" s="260"/>
      <c r="J332" s="260"/>
      <c r="K332" s="260"/>
      <c r="L332" s="260"/>
    </row>
    <row r="333" spans="2:14" s="124" customFormat="1">
      <c r="B333" s="260" t="s">
        <v>121</v>
      </c>
      <c r="C333" s="260"/>
      <c r="D333" s="260"/>
      <c r="E333" s="260"/>
      <c r="F333" s="260"/>
      <c r="G333" s="260"/>
      <c r="H333" s="260"/>
      <c r="I333" s="260"/>
      <c r="J333" s="260"/>
      <c r="K333" s="260"/>
      <c r="L333" s="260"/>
    </row>
    <row r="334" spans="2:14" s="124" customFormat="1">
      <c r="B334" s="260" t="s">
        <v>294</v>
      </c>
      <c r="C334" s="260"/>
      <c r="D334" s="260"/>
      <c r="E334" s="260"/>
      <c r="F334" s="260"/>
      <c r="G334" s="260"/>
      <c r="H334" s="260"/>
      <c r="I334" s="260"/>
      <c r="J334" s="260"/>
      <c r="K334" s="260"/>
      <c r="L334" s="260"/>
    </row>
    <row r="335" spans="2:14" s="124" customFormat="1">
      <c r="N335" s="12"/>
    </row>
    <row r="336" spans="2:14" s="124" customFormat="1" ht="16.5" customHeight="1">
      <c r="B336" s="253" t="s">
        <v>29</v>
      </c>
      <c r="C336" s="253"/>
      <c r="D336" s="197" t="s">
        <v>30</v>
      </c>
      <c r="E336" s="251" t="s">
        <v>144</v>
      </c>
      <c r="F336" s="251"/>
      <c r="G336" s="251"/>
      <c r="H336" s="251"/>
      <c r="I336" s="251"/>
      <c r="J336" s="251"/>
      <c r="K336" s="251"/>
      <c r="L336" s="251"/>
    </row>
    <row r="337" spans="2:12" s="124" customFormat="1">
      <c r="B337" s="253"/>
      <c r="C337" s="253"/>
      <c r="D337" s="197" t="s">
        <v>31</v>
      </c>
      <c r="E337" s="251">
        <v>104021</v>
      </c>
      <c r="F337" s="251"/>
      <c r="G337" s="251"/>
      <c r="H337" s="251"/>
      <c r="I337" s="251"/>
      <c r="J337" s="251"/>
      <c r="K337" s="251"/>
      <c r="L337" s="251"/>
    </row>
    <row r="338" spans="2:12" s="124" customFormat="1">
      <c r="B338" s="252"/>
      <c r="C338" s="252"/>
      <c r="D338" s="252"/>
      <c r="E338" s="252"/>
      <c r="F338" s="252"/>
      <c r="G338" s="252"/>
      <c r="H338" s="252"/>
      <c r="I338" s="252"/>
      <c r="J338" s="252"/>
      <c r="K338" s="252"/>
      <c r="L338" s="252"/>
    </row>
    <row r="339" spans="2:12" s="124" customFormat="1" ht="16.5" customHeight="1">
      <c r="B339" s="253" t="s">
        <v>32</v>
      </c>
      <c r="C339" s="253"/>
      <c r="D339" s="197" t="s">
        <v>30</v>
      </c>
      <c r="E339" s="251" t="s">
        <v>144</v>
      </c>
      <c r="F339" s="251"/>
      <c r="G339" s="251"/>
      <c r="H339" s="251"/>
      <c r="I339" s="251"/>
      <c r="J339" s="251"/>
      <c r="K339" s="251"/>
      <c r="L339" s="251"/>
    </row>
    <row r="340" spans="2:12" s="124" customFormat="1">
      <c r="B340" s="253"/>
      <c r="C340" s="253"/>
      <c r="D340" s="197" t="s">
        <v>31</v>
      </c>
      <c r="E340" s="251">
        <v>104021</v>
      </c>
      <c r="F340" s="251"/>
      <c r="G340" s="251"/>
      <c r="H340" s="251"/>
      <c r="I340" s="251"/>
      <c r="J340" s="251"/>
      <c r="K340" s="251"/>
      <c r="L340" s="251"/>
    </row>
    <row r="341" spans="2:12" s="124" customFormat="1">
      <c r="B341" s="255"/>
      <c r="C341" s="255"/>
      <c r="D341" s="255"/>
      <c r="E341" s="255"/>
      <c r="F341" s="255"/>
      <c r="G341" s="255"/>
      <c r="H341" s="255"/>
      <c r="I341" s="255"/>
      <c r="J341" s="255"/>
      <c r="K341" s="255"/>
      <c r="L341" s="255"/>
    </row>
    <row r="342" spans="2:12" s="124" customFormat="1" ht="16.5" customHeight="1">
      <c r="B342" s="253" t="s">
        <v>33</v>
      </c>
      <c r="C342" s="253"/>
      <c r="D342" s="253"/>
      <c r="E342" s="251" t="s">
        <v>144</v>
      </c>
      <c r="F342" s="251"/>
      <c r="G342" s="251"/>
      <c r="H342" s="251"/>
      <c r="I342" s="251"/>
      <c r="J342" s="251"/>
      <c r="K342" s="251"/>
      <c r="L342" s="251"/>
    </row>
    <row r="343" spans="2:12" s="124" customFormat="1">
      <c r="B343" s="252"/>
      <c r="C343" s="252"/>
      <c r="D343" s="252"/>
      <c r="E343" s="252"/>
      <c r="F343" s="252"/>
      <c r="G343" s="252"/>
      <c r="H343" s="252"/>
      <c r="I343" s="252"/>
      <c r="J343" s="252"/>
      <c r="K343" s="252"/>
      <c r="L343" s="252"/>
    </row>
    <row r="344" spans="2:12" s="124" customFormat="1" ht="16.5" customHeight="1">
      <c r="B344" s="253" t="s">
        <v>34</v>
      </c>
      <c r="C344" s="253"/>
      <c r="D344" s="253"/>
      <c r="E344" s="251">
        <v>1006</v>
      </c>
      <c r="F344" s="251"/>
      <c r="G344" s="251"/>
      <c r="H344" s="251"/>
      <c r="I344" s="251"/>
      <c r="J344" s="251"/>
      <c r="K344" s="251"/>
      <c r="L344" s="251"/>
    </row>
    <row r="345" spans="2:12" s="124" customFormat="1">
      <c r="B345" s="255"/>
      <c r="C345" s="255"/>
      <c r="D345" s="255"/>
      <c r="E345" s="255"/>
      <c r="F345" s="255"/>
      <c r="G345" s="255"/>
      <c r="H345" s="255"/>
      <c r="I345" s="255"/>
      <c r="J345" s="255"/>
      <c r="K345" s="255"/>
      <c r="L345" s="255"/>
    </row>
    <row r="346" spans="2:12" s="124" customFormat="1" ht="16.5" customHeight="1">
      <c r="B346" s="253" t="s">
        <v>35</v>
      </c>
      <c r="C346" s="253"/>
      <c r="D346" s="253"/>
      <c r="E346" s="251">
        <v>1</v>
      </c>
      <c r="F346" s="251"/>
      <c r="G346" s="251"/>
      <c r="H346" s="251"/>
      <c r="I346" s="251"/>
      <c r="J346" s="251"/>
      <c r="K346" s="251"/>
      <c r="L346" s="251"/>
    </row>
    <row r="347" spans="2:12" s="124" customFormat="1">
      <c r="B347" s="252"/>
      <c r="C347" s="252"/>
      <c r="D347" s="252"/>
      <c r="E347" s="252"/>
      <c r="F347" s="252"/>
      <c r="G347" s="252"/>
      <c r="H347" s="252"/>
      <c r="I347" s="252"/>
      <c r="J347" s="252"/>
      <c r="K347" s="252"/>
      <c r="L347" s="252"/>
    </row>
    <row r="348" spans="2:12" s="124" customFormat="1" ht="16.5" customHeight="1">
      <c r="B348" s="256" t="s">
        <v>36</v>
      </c>
      <c r="C348" s="256"/>
      <c r="D348" s="197" t="s">
        <v>37</v>
      </c>
      <c r="E348" s="257" t="s">
        <v>142</v>
      </c>
      <c r="F348" s="257"/>
      <c r="G348" s="257"/>
      <c r="H348" s="257"/>
      <c r="I348" s="257"/>
      <c r="J348" s="257"/>
      <c r="K348" s="257"/>
      <c r="L348" s="257"/>
    </row>
    <row r="349" spans="2:12" s="124" customFormat="1">
      <c r="B349" s="256"/>
      <c r="C349" s="256"/>
      <c r="D349" s="197" t="s">
        <v>38</v>
      </c>
      <c r="E349" s="257" t="s">
        <v>142</v>
      </c>
      <c r="F349" s="257"/>
      <c r="G349" s="257"/>
      <c r="H349" s="257"/>
      <c r="I349" s="257"/>
      <c r="J349" s="257"/>
      <c r="K349" s="257"/>
      <c r="L349" s="257"/>
    </row>
    <row r="350" spans="2:12" s="124" customFormat="1">
      <c r="B350" s="256"/>
      <c r="C350" s="256"/>
      <c r="D350" s="197" t="s">
        <v>39</v>
      </c>
      <c r="E350" s="258" t="s">
        <v>143</v>
      </c>
      <c r="F350" s="258"/>
      <c r="G350" s="258"/>
      <c r="H350" s="258"/>
      <c r="I350" s="258"/>
      <c r="J350" s="258"/>
      <c r="K350" s="258"/>
      <c r="L350" s="258"/>
    </row>
    <row r="351" spans="2:12" s="124" customFormat="1">
      <c r="B351" s="252"/>
      <c r="C351" s="252"/>
      <c r="D351" s="252"/>
      <c r="E351" s="252"/>
      <c r="F351" s="252"/>
      <c r="G351" s="252"/>
      <c r="H351" s="252"/>
      <c r="I351" s="252"/>
      <c r="J351" s="252"/>
      <c r="K351" s="252"/>
      <c r="L351" s="252"/>
    </row>
    <row r="352" spans="2:12" s="124" customFormat="1" ht="27" customHeight="1">
      <c r="B352" s="242" t="s">
        <v>40</v>
      </c>
      <c r="C352" s="243"/>
      <c r="D352" s="197" t="s">
        <v>41</v>
      </c>
      <c r="E352" s="248" t="s">
        <v>145</v>
      </c>
      <c r="F352" s="249"/>
      <c r="G352" s="249"/>
      <c r="H352" s="249"/>
      <c r="I352" s="249"/>
      <c r="J352" s="249"/>
      <c r="K352" s="249"/>
      <c r="L352" s="250"/>
    </row>
    <row r="353" spans="2:15" s="124" customFormat="1" ht="27">
      <c r="B353" s="244"/>
      <c r="C353" s="245"/>
      <c r="D353" s="197" t="s">
        <v>42</v>
      </c>
      <c r="E353" s="251">
        <v>1108</v>
      </c>
      <c r="F353" s="251"/>
      <c r="G353" s="251"/>
      <c r="H353" s="251"/>
      <c r="I353" s="251"/>
      <c r="J353" s="251"/>
      <c r="K353" s="251"/>
      <c r="L353" s="251"/>
    </row>
    <row r="354" spans="2:15" s="124" customFormat="1" ht="27" customHeight="1">
      <c r="B354" s="244"/>
      <c r="C354" s="245"/>
      <c r="D354" s="197" t="s">
        <v>43</v>
      </c>
      <c r="E354" s="248" t="s">
        <v>237</v>
      </c>
      <c r="F354" s="249"/>
      <c r="G354" s="249"/>
      <c r="H354" s="249"/>
      <c r="I354" s="249"/>
      <c r="J354" s="249"/>
      <c r="K354" s="249"/>
      <c r="L354" s="250"/>
    </row>
    <row r="355" spans="2:15" s="124" customFormat="1" ht="27">
      <c r="B355" s="246"/>
      <c r="C355" s="247"/>
      <c r="D355" s="197" t="s">
        <v>44</v>
      </c>
      <c r="E355" s="251">
        <v>12001</v>
      </c>
      <c r="F355" s="251"/>
      <c r="G355" s="251"/>
      <c r="H355" s="251"/>
      <c r="I355" s="251"/>
      <c r="J355" s="251"/>
      <c r="K355" s="251"/>
      <c r="L355" s="251"/>
    </row>
    <row r="356" spans="2:15" s="124" customFormat="1">
      <c r="B356" s="252"/>
      <c r="C356" s="252"/>
      <c r="D356" s="252"/>
      <c r="E356" s="252"/>
      <c r="F356" s="252"/>
      <c r="G356" s="252"/>
      <c r="H356" s="252"/>
      <c r="I356" s="252"/>
      <c r="J356" s="252"/>
      <c r="K356" s="252"/>
      <c r="L356" s="252"/>
    </row>
    <row r="357" spans="2:15" s="124" customFormat="1" ht="16.5" customHeight="1">
      <c r="B357" s="253" t="s">
        <v>45</v>
      </c>
      <c r="C357" s="253"/>
      <c r="D357" s="253"/>
      <c r="E357" s="251" t="s">
        <v>146</v>
      </c>
      <c r="F357" s="251"/>
      <c r="G357" s="251"/>
      <c r="H357" s="251"/>
      <c r="I357" s="251"/>
      <c r="J357" s="251"/>
      <c r="K357" s="251"/>
      <c r="L357" s="251"/>
    </row>
    <row r="358" spans="2:15" s="124" customFormat="1"/>
    <row r="359" spans="2:15" s="124" customFormat="1" ht="40.5" customHeight="1">
      <c r="B359" s="239" t="s">
        <v>50</v>
      </c>
      <c r="C359" s="254" t="s">
        <v>1</v>
      </c>
      <c r="D359" s="254"/>
      <c r="E359" s="239" t="s">
        <v>49</v>
      </c>
      <c r="F359" s="239" t="s">
        <v>3</v>
      </c>
      <c r="G359" s="239"/>
      <c r="H359" s="239"/>
      <c r="I359" s="239" t="s">
        <v>47</v>
      </c>
      <c r="J359" s="239" t="s">
        <v>4</v>
      </c>
      <c r="K359" s="239" t="s">
        <v>5</v>
      </c>
      <c r="L359" s="239" t="s">
        <v>6</v>
      </c>
      <c r="M359" s="239" t="s">
        <v>46</v>
      </c>
      <c r="N359" s="239"/>
      <c r="O359" s="239" t="s">
        <v>7</v>
      </c>
    </row>
    <row r="360" spans="2:15" ht="54">
      <c r="B360" s="239"/>
      <c r="C360" s="199" t="s">
        <v>8</v>
      </c>
      <c r="D360" s="198" t="s">
        <v>0</v>
      </c>
      <c r="E360" s="239"/>
      <c r="F360" s="198" t="s">
        <v>48</v>
      </c>
      <c r="G360" s="198" t="s">
        <v>9</v>
      </c>
      <c r="H360" s="198" t="s">
        <v>10</v>
      </c>
      <c r="I360" s="239"/>
      <c r="J360" s="239"/>
      <c r="K360" s="239"/>
      <c r="L360" s="239"/>
      <c r="M360" s="198" t="s">
        <v>11</v>
      </c>
      <c r="N360" s="198" t="s">
        <v>12</v>
      </c>
      <c r="O360" s="239"/>
    </row>
    <row r="361" spans="2:15">
      <c r="B361" s="201" t="s">
        <v>13</v>
      </c>
      <c r="C361" s="201" t="s">
        <v>14</v>
      </c>
      <c r="D361" s="201" t="s">
        <v>15</v>
      </c>
      <c r="E361" s="201" t="s">
        <v>16</v>
      </c>
      <c r="F361" s="201" t="s">
        <v>17</v>
      </c>
      <c r="G361" s="201" t="s">
        <v>18</v>
      </c>
      <c r="H361" s="201" t="s">
        <v>19</v>
      </c>
      <c r="I361" s="201" t="s">
        <v>20</v>
      </c>
      <c r="J361" s="201" t="s">
        <v>21</v>
      </c>
      <c r="K361" s="201" t="s">
        <v>22</v>
      </c>
      <c r="L361" s="201" t="s">
        <v>23</v>
      </c>
      <c r="M361" s="201" t="s">
        <v>24</v>
      </c>
      <c r="N361" s="201" t="s">
        <v>25</v>
      </c>
      <c r="O361" s="201" t="s">
        <v>26</v>
      </c>
    </row>
    <row r="362" spans="2:15">
      <c r="B362" s="4">
        <v>1100000</v>
      </c>
      <c r="C362" s="5" t="s">
        <v>72</v>
      </c>
      <c r="D362" s="4" t="s">
        <v>28</v>
      </c>
      <c r="E362" s="160">
        <f>E364</f>
        <v>150000</v>
      </c>
      <c r="F362" s="20">
        <f t="shared" ref="F362:H363" si="33">F364</f>
        <v>0</v>
      </c>
      <c r="G362" s="20">
        <f t="shared" si="33"/>
        <v>0</v>
      </c>
      <c r="H362" s="160">
        <f t="shared" si="33"/>
        <v>0</v>
      </c>
      <c r="I362" s="160">
        <f t="shared" ref="I362" si="34">E362+F362+G362+H362</f>
        <v>150000</v>
      </c>
      <c r="J362" s="154">
        <f>J364</f>
        <v>60000</v>
      </c>
      <c r="K362" s="154">
        <f t="shared" ref="K362:L362" si="35">K364</f>
        <v>31856.77</v>
      </c>
      <c r="L362" s="154">
        <f t="shared" si="35"/>
        <v>31856.77</v>
      </c>
      <c r="M362" s="125"/>
      <c r="N362" s="125"/>
      <c r="O362" s="125"/>
    </row>
    <row r="363" spans="2:15" ht="40.5">
      <c r="B363" s="4">
        <v>1175000</v>
      </c>
      <c r="C363" s="6" t="s">
        <v>231</v>
      </c>
      <c r="D363" s="4" t="s">
        <v>28</v>
      </c>
      <c r="E363" s="154">
        <f>E364</f>
        <v>150000</v>
      </c>
      <c r="F363" s="125"/>
      <c r="G363" s="125"/>
      <c r="H363" s="160">
        <f t="shared" si="33"/>
        <v>0</v>
      </c>
      <c r="I363" s="160">
        <f t="shared" ref="I363:I364" si="36">E363+F363+G363+H363</f>
        <v>150000</v>
      </c>
      <c r="J363" s="154">
        <f>J364</f>
        <v>60000</v>
      </c>
      <c r="K363" s="154">
        <f t="shared" ref="K363:L363" si="37">K364</f>
        <v>31856.77</v>
      </c>
      <c r="L363" s="154">
        <f t="shared" si="37"/>
        <v>31856.77</v>
      </c>
      <c r="M363" s="125"/>
      <c r="N363" s="125"/>
      <c r="O363" s="125"/>
    </row>
    <row r="364" spans="2:15" ht="27">
      <c r="B364" s="4">
        <v>1175100</v>
      </c>
      <c r="C364" s="5" t="s">
        <v>232</v>
      </c>
      <c r="D364" s="4">
        <v>485100</v>
      </c>
      <c r="E364" s="160">
        <v>150000</v>
      </c>
      <c r="F364" s="125"/>
      <c r="G364" s="20"/>
      <c r="H364" s="160"/>
      <c r="I364" s="160">
        <f t="shared" si="36"/>
        <v>150000</v>
      </c>
      <c r="J364" s="160">
        <v>60000</v>
      </c>
      <c r="K364" s="160">
        <v>31856.77</v>
      </c>
      <c r="L364" s="160">
        <v>31856.77</v>
      </c>
      <c r="M364" s="125"/>
      <c r="N364" s="125"/>
      <c r="O364" s="125"/>
    </row>
    <row r="365" spans="2:15">
      <c r="B365" s="4">
        <v>1000000</v>
      </c>
      <c r="C365" s="4" t="s">
        <v>177</v>
      </c>
      <c r="D365" s="4"/>
      <c r="E365" s="160">
        <f>E362</f>
        <v>150000</v>
      </c>
      <c r="F365" s="20">
        <f t="shared" ref="F365:H365" si="38">F362</f>
        <v>0</v>
      </c>
      <c r="G365" s="20">
        <f t="shared" si="38"/>
        <v>0</v>
      </c>
      <c r="H365" s="160">
        <f t="shared" si="38"/>
        <v>0</v>
      </c>
      <c r="I365" s="160">
        <f>I362</f>
        <v>150000</v>
      </c>
      <c r="J365" s="160">
        <f>J362</f>
        <v>60000</v>
      </c>
      <c r="K365" s="160">
        <f>K362</f>
        <v>31856.77</v>
      </c>
      <c r="L365" s="154">
        <f>L362</f>
        <v>31856.77</v>
      </c>
      <c r="M365" s="125"/>
      <c r="N365" s="125"/>
      <c r="O365" s="125"/>
    </row>
    <row r="366" spans="2:15" s="124" customFormat="1"/>
    <row r="367" spans="2:15" s="124" customFormat="1"/>
    <row r="368" spans="2:15" ht="16.5" customHeight="1">
      <c r="B368" s="124"/>
      <c r="C368" s="126" t="s">
        <v>295</v>
      </c>
      <c r="D368" s="240" t="s">
        <v>66</v>
      </c>
      <c r="E368" s="240"/>
      <c r="F368" s="240"/>
      <c r="G368" s="238" t="s">
        <v>67</v>
      </c>
      <c r="H368" s="238"/>
      <c r="I368" s="124"/>
      <c r="J368" s="241" t="s">
        <v>289</v>
      </c>
      <c r="K368" s="241"/>
      <c r="L368" s="241"/>
      <c r="M368" s="124"/>
      <c r="N368" s="124"/>
      <c r="O368" s="124"/>
    </row>
    <row r="369" spans="2:15">
      <c r="B369" s="124"/>
      <c r="C369" s="8"/>
      <c r="D369" s="8"/>
      <c r="E369" s="1"/>
      <c r="F369" s="124"/>
      <c r="G369" s="238" t="s">
        <v>68</v>
      </c>
      <c r="H369" s="238"/>
      <c r="I369" s="124"/>
      <c r="J369" s="238" t="s">
        <v>69</v>
      </c>
      <c r="K369" s="238"/>
      <c r="L369" s="238"/>
      <c r="M369" s="124"/>
      <c r="N369" s="124"/>
      <c r="O369" s="124"/>
    </row>
    <row r="370" spans="2:15">
      <c r="B370" s="124"/>
      <c r="C370" s="196" t="s">
        <v>70</v>
      </c>
      <c r="D370" s="8"/>
      <c r="E370" s="8"/>
      <c r="F370" s="8"/>
      <c r="G370" s="8"/>
      <c r="H370" s="8"/>
      <c r="I370" s="8"/>
      <c r="J370" s="124"/>
      <c r="K370" s="124"/>
      <c r="L370" s="124"/>
      <c r="M370" s="124"/>
      <c r="N370" s="124"/>
      <c r="O370" s="124"/>
    </row>
    <row r="371" spans="2:15" ht="16.5" customHeight="1">
      <c r="B371" s="124"/>
      <c r="C371" s="8"/>
      <c r="D371" s="240" t="s">
        <v>71</v>
      </c>
      <c r="E371" s="240"/>
      <c r="F371" s="240"/>
      <c r="G371" s="238" t="s">
        <v>67</v>
      </c>
      <c r="H371" s="238"/>
      <c r="I371" s="7"/>
      <c r="J371" s="241" t="s">
        <v>193</v>
      </c>
      <c r="K371" s="241"/>
      <c r="L371" s="241"/>
      <c r="M371" s="124"/>
      <c r="N371" s="124"/>
      <c r="O371" s="124"/>
    </row>
    <row r="372" spans="2:15">
      <c r="B372" s="124"/>
      <c r="C372" s="8"/>
      <c r="D372" s="8"/>
      <c r="E372" s="8"/>
      <c r="F372" s="7"/>
      <c r="G372" s="238" t="s">
        <v>68</v>
      </c>
      <c r="H372" s="238"/>
      <c r="I372" s="7"/>
      <c r="J372" s="238" t="s">
        <v>69</v>
      </c>
      <c r="K372" s="238"/>
      <c r="L372" s="238"/>
      <c r="M372" s="124"/>
      <c r="N372" s="124"/>
      <c r="O372" s="124"/>
    </row>
    <row r="373" spans="2:15" s="124" customFormat="1">
      <c r="C373" s="8"/>
      <c r="D373" s="8"/>
      <c r="E373" s="8"/>
      <c r="F373" s="7"/>
      <c r="G373" s="196"/>
      <c r="H373" s="196"/>
      <c r="I373" s="7"/>
      <c r="J373" s="196"/>
      <c r="K373" s="196"/>
      <c r="L373" s="196"/>
    </row>
    <row r="374" spans="2:15" s="124" customFormat="1">
      <c r="C374" s="8"/>
      <c r="D374" s="8"/>
      <c r="E374" s="8"/>
      <c r="F374" s="7"/>
      <c r="G374" s="196"/>
      <c r="H374" s="196"/>
      <c r="I374" s="7"/>
      <c r="J374" s="196"/>
      <c r="K374" s="196"/>
      <c r="L374" s="196"/>
    </row>
    <row r="375" spans="2:15" s="124" customFormat="1">
      <c r="C375" s="8"/>
      <c r="D375" s="8"/>
      <c r="E375" s="8"/>
      <c r="F375" s="7"/>
      <c r="G375" s="196"/>
      <c r="H375" s="196"/>
      <c r="I375" s="7"/>
      <c r="J375" s="196"/>
      <c r="K375" s="196"/>
      <c r="L375" s="196"/>
    </row>
    <row r="376" spans="2:15" s="124" customFormat="1">
      <c r="J376" s="259" t="s">
        <v>122</v>
      </c>
      <c r="K376" s="259"/>
      <c r="L376" s="259"/>
    </row>
    <row r="377" spans="2:15" s="124" customFormat="1">
      <c r="J377" s="200"/>
      <c r="K377" s="200"/>
      <c r="L377" s="200"/>
    </row>
    <row r="378" spans="2:15" s="124" customFormat="1">
      <c r="B378" s="260" t="s">
        <v>120</v>
      </c>
      <c r="C378" s="260"/>
      <c r="D378" s="260"/>
      <c r="E378" s="260"/>
      <c r="F378" s="260"/>
      <c r="G378" s="260"/>
      <c r="H378" s="260"/>
      <c r="I378" s="260"/>
      <c r="J378" s="260"/>
      <c r="K378" s="260"/>
      <c r="L378" s="260"/>
    </row>
    <row r="379" spans="2:15" s="124" customFormat="1">
      <c r="B379" s="260" t="s">
        <v>121</v>
      </c>
      <c r="C379" s="260"/>
      <c r="D379" s="260"/>
      <c r="E379" s="260"/>
      <c r="F379" s="260"/>
      <c r="G379" s="260"/>
      <c r="H379" s="260"/>
      <c r="I379" s="260"/>
      <c r="J379" s="260"/>
      <c r="K379" s="260"/>
      <c r="L379" s="260"/>
    </row>
    <row r="380" spans="2:15" s="124" customFormat="1">
      <c r="B380" s="260" t="s">
        <v>294</v>
      </c>
      <c r="C380" s="260"/>
      <c r="D380" s="260"/>
      <c r="E380" s="260"/>
      <c r="F380" s="260"/>
      <c r="G380" s="260"/>
      <c r="H380" s="260"/>
      <c r="I380" s="260"/>
      <c r="J380" s="260"/>
      <c r="K380" s="260"/>
      <c r="L380" s="260"/>
    </row>
    <row r="381" spans="2:15">
      <c r="N381" s="12"/>
    </row>
    <row r="382" spans="2:15">
      <c r="B382" s="253" t="s">
        <v>29</v>
      </c>
      <c r="C382" s="253"/>
      <c r="D382" s="16" t="s">
        <v>30</v>
      </c>
      <c r="E382" s="251" t="s">
        <v>144</v>
      </c>
      <c r="F382" s="251"/>
      <c r="G382" s="251"/>
      <c r="H382" s="251"/>
      <c r="I382" s="251"/>
      <c r="J382" s="251"/>
      <c r="K382" s="251"/>
      <c r="L382" s="251"/>
    </row>
    <row r="383" spans="2:15">
      <c r="B383" s="253"/>
      <c r="C383" s="253"/>
      <c r="D383" s="16" t="s">
        <v>31</v>
      </c>
      <c r="E383" s="251">
        <v>104021</v>
      </c>
      <c r="F383" s="251"/>
      <c r="G383" s="251"/>
      <c r="H383" s="251"/>
      <c r="I383" s="251"/>
      <c r="J383" s="251"/>
      <c r="K383" s="251"/>
      <c r="L383" s="251"/>
    </row>
    <row r="384" spans="2:15">
      <c r="B384" s="252"/>
      <c r="C384" s="252"/>
      <c r="D384" s="252"/>
      <c r="E384" s="252"/>
      <c r="F384" s="252"/>
      <c r="G384" s="252"/>
      <c r="H384" s="252"/>
      <c r="I384" s="252"/>
      <c r="J384" s="252"/>
      <c r="K384" s="252"/>
      <c r="L384" s="252"/>
    </row>
    <row r="385" spans="2:12">
      <c r="B385" s="253" t="s">
        <v>32</v>
      </c>
      <c r="C385" s="253"/>
      <c r="D385" s="16" t="s">
        <v>30</v>
      </c>
      <c r="E385" s="251" t="s">
        <v>144</v>
      </c>
      <c r="F385" s="251"/>
      <c r="G385" s="251"/>
      <c r="H385" s="251"/>
      <c r="I385" s="251"/>
      <c r="J385" s="251"/>
      <c r="K385" s="251"/>
      <c r="L385" s="251"/>
    </row>
    <row r="386" spans="2:12">
      <c r="B386" s="253"/>
      <c r="C386" s="253"/>
      <c r="D386" s="16" t="s">
        <v>31</v>
      </c>
      <c r="E386" s="251">
        <v>104021</v>
      </c>
      <c r="F386" s="251"/>
      <c r="G386" s="251"/>
      <c r="H386" s="251"/>
      <c r="I386" s="251"/>
      <c r="J386" s="251"/>
      <c r="K386" s="251"/>
      <c r="L386" s="251"/>
    </row>
    <row r="387" spans="2:12">
      <c r="B387" s="255"/>
      <c r="C387" s="255"/>
      <c r="D387" s="255"/>
      <c r="E387" s="255"/>
      <c r="F387" s="255"/>
      <c r="G387" s="255"/>
      <c r="H387" s="255"/>
      <c r="I387" s="255"/>
      <c r="J387" s="255"/>
      <c r="K387" s="255"/>
      <c r="L387" s="255"/>
    </row>
    <row r="388" spans="2:12">
      <c r="B388" s="253" t="s">
        <v>33</v>
      </c>
      <c r="C388" s="253"/>
      <c r="D388" s="253"/>
      <c r="E388" s="251" t="s">
        <v>144</v>
      </c>
      <c r="F388" s="251"/>
      <c r="G388" s="251"/>
      <c r="H388" s="251"/>
      <c r="I388" s="251"/>
      <c r="J388" s="251"/>
      <c r="K388" s="251"/>
      <c r="L388" s="251"/>
    </row>
    <row r="389" spans="2:12">
      <c r="B389" s="252"/>
      <c r="C389" s="252"/>
      <c r="D389" s="252"/>
      <c r="E389" s="252"/>
      <c r="F389" s="252"/>
      <c r="G389" s="252"/>
      <c r="H389" s="252"/>
      <c r="I389" s="252"/>
      <c r="J389" s="252"/>
      <c r="K389" s="252"/>
      <c r="L389" s="252"/>
    </row>
    <row r="390" spans="2:12">
      <c r="B390" s="253" t="s">
        <v>34</v>
      </c>
      <c r="C390" s="253"/>
      <c r="D390" s="253"/>
      <c r="E390" s="251">
        <v>1006</v>
      </c>
      <c r="F390" s="251"/>
      <c r="G390" s="251"/>
      <c r="H390" s="251"/>
      <c r="I390" s="251"/>
      <c r="J390" s="251"/>
      <c r="K390" s="251"/>
      <c r="L390" s="251"/>
    </row>
    <row r="391" spans="2:12">
      <c r="B391" s="255"/>
      <c r="C391" s="255"/>
      <c r="D391" s="255"/>
      <c r="E391" s="255"/>
      <c r="F391" s="255"/>
      <c r="G391" s="255"/>
      <c r="H391" s="255"/>
      <c r="I391" s="255"/>
      <c r="J391" s="255"/>
      <c r="K391" s="255"/>
      <c r="L391" s="255"/>
    </row>
    <row r="392" spans="2:12">
      <c r="B392" s="253" t="s">
        <v>35</v>
      </c>
      <c r="C392" s="253"/>
      <c r="D392" s="253"/>
      <c r="E392" s="251">
        <v>1</v>
      </c>
      <c r="F392" s="251"/>
      <c r="G392" s="251"/>
      <c r="H392" s="251"/>
      <c r="I392" s="251"/>
      <c r="J392" s="251"/>
      <c r="K392" s="251"/>
      <c r="L392" s="251"/>
    </row>
    <row r="393" spans="2:12">
      <c r="B393" s="252"/>
      <c r="C393" s="252"/>
      <c r="D393" s="252"/>
      <c r="E393" s="252"/>
      <c r="F393" s="252"/>
      <c r="G393" s="252"/>
      <c r="H393" s="252"/>
      <c r="I393" s="252"/>
      <c r="J393" s="252"/>
      <c r="K393" s="252"/>
      <c r="L393" s="252"/>
    </row>
    <row r="394" spans="2:12">
      <c r="B394" s="256" t="s">
        <v>36</v>
      </c>
      <c r="C394" s="256"/>
      <c r="D394" s="16" t="s">
        <v>37</v>
      </c>
      <c r="E394" s="257" t="s">
        <v>142</v>
      </c>
      <c r="F394" s="257"/>
      <c r="G394" s="257"/>
      <c r="H394" s="257"/>
      <c r="I394" s="257"/>
      <c r="J394" s="257"/>
      <c r="K394" s="257"/>
      <c r="L394" s="257"/>
    </row>
    <row r="395" spans="2:12">
      <c r="B395" s="256"/>
      <c r="C395" s="256"/>
      <c r="D395" s="16" t="s">
        <v>38</v>
      </c>
      <c r="E395" s="257" t="s">
        <v>142</v>
      </c>
      <c r="F395" s="257"/>
      <c r="G395" s="257"/>
      <c r="H395" s="257"/>
      <c r="I395" s="257"/>
      <c r="J395" s="257"/>
      <c r="K395" s="257"/>
      <c r="L395" s="257"/>
    </row>
    <row r="396" spans="2:12">
      <c r="B396" s="256"/>
      <c r="C396" s="256"/>
      <c r="D396" s="16" t="s">
        <v>39</v>
      </c>
      <c r="E396" s="258" t="s">
        <v>143</v>
      </c>
      <c r="F396" s="258"/>
      <c r="G396" s="258"/>
      <c r="H396" s="258"/>
      <c r="I396" s="258"/>
      <c r="J396" s="258"/>
      <c r="K396" s="258"/>
      <c r="L396" s="258"/>
    </row>
    <row r="397" spans="2:12">
      <c r="B397" s="252"/>
      <c r="C397" s="252"/>
      <c r="D397" s="252"/>
      <c r="E397" s="252"/>
      <c r="F397" s="252"/>
      <c r="G397" s="252"/>
      <c r="H397" s="252"/>
      <c r="I397" s="252"/>
      <c r="J397" s="252"/>
      <c r="K397" s="252"/>
      <c r="L397" s="252"/>
    </row>
    <row r="398" spans="2:12" ht="27">
      <c r="B398" s="242" t="s">
        <v>40</v>
      </c>
      <c r="C398" s="243"/>
      <c r="D398" s="16" t="s">
        <v>41</v>
      </c>
      <c r="E398" s="248" t="s">
        <v>145</v>
      </c>
      <c r="F398" s="249"/>
      <c r="G398" s="249"/>
      <c r="H398" s="249"/>
      <c r="I398" s="249"/>
      <c r="J398" s="249"/>
      <c r="K398" s="249"/>
      <c r="L398" s="250"/>
    </row>
    <row r="399" spans="2:12" ht="27">
      <c r="B399" s="244"/>
      <c r="C399" s="245"/>
      <c r="D399" s="16" t="s">
        <v>42</v>
      </c>
      <c r="E399" s="251">
        <v>1108</v>
      </c>
      <c r="F399" s="251"/>
      <c r="G399" s="251"/>
      <c r="H399" s="251"/>
      <c r="I399" s="251"/>
      <c r="J399" s="251"/>
      <c r="K399" s="251"/>
      <c r="L399" s="251"/>
    </row>
    <row r="400" spans="2:12" ht="27">
      <c r="B400" s="244"/>
      <c r="C400" s="245"/>
      <c r="D400" s="16" t="s">
        <v>43</v>
      </c>
      <c r="E400" s="248" t="s">
        <v>152</v>
      </c>
      <c r="F400" s="249"/>
      <c r="G400" s="249"/>
      <c r="H400" s="249"/>
      <c r="I400" s="249"/>
      <c r="J400" s="249"/>
      <c r="K400" s="249"/>
      <c r="L400" s="250"/>
    </row>
    <row r="401" spans="2:15" ht="27">
      <c r="B401" s="246"/>
      <c r="C401" s="247"/>
      <c r="D401" s="16" t="s">
        <v>44</v>
      </c>
      <c r="E401" s="251">
        <v>31001</v>
      </c>
      <c r="F401" s="251"/>
      <c r="G401" s="251"/>
      <c r="H401" s="251"/>
      <c r="I401" s="251"/>
      <c r="J401" s="251"/>
      <c r="K401" s="251"/>
      <c r="L401" s="251"/>
    </row>
    <row r="402" spans="2:15">
      <c r="B402" s="252"/>
      <c r="C402" s="252"/>
      <c r="D402" s="252"/>
      <c r="E402" s="252"/>
      <c r="F402" s="252"/>
      <c r="G402" s="252"/>
      <c r="H402" s="252"/>
      <c r="I402" s="252"/>
      <c r="J402" s="252"/>
      <c r="K402" s="252"/>
      <c r="L402" s="252"/>
    </row>
    <row r="403" spans="2:15">
      <c r="B403" s="253" t="s">
        <v>45</v>
      </c>
      <c r="C403" s="253"/>
      <c r="D403" s="253"/>
      <c r="E403" s="251" t="s">
        <v>146</v>
      </c>
      <c r="F403" s="251"/>
      <c r="G403" s="251"/>
      <c r="H403" s="251"/>
      <c r="I403" s="251"/>
      <c r="J403" s="251"/>
      <c r="K403" s="251"/>
      <c r="L403" s="251"/>
    </row>
    <row r="405" spans="2:15" ht="52.5" customHeight="1">
      <c r="B405" s="239" t="s">
        <v>50</v>
      </c>
      <c r="C405" s="254" t="s">
        <v>1</v>
      </c>
      <c r="D405" s="254"/>
      <c r="E405" s="239" t="s">
        <v>49</v>
      </c>
      <c r="F405" s="239" t="s">
        <v>3</v>
      </c>
      <c r="G405" s="239"/>
      <c r="H405" s="239"/>
      <c r="I405" s="239" t="s">
        <v>47</v>
      </c>
      <c r="J405" s="239" t="s">
        <v>4</v>
      </c>
      <c r="K405" s="239" t="s">
        <v>5</v>
      </c>
      <c r="L405" s="239" t="s">
        <v>6</v>
      </c>
      <c r="M405" s="239" t="s">
        <v>46</v>
      </c>
      <c r="N405" s="239"/>
      <c r="O405" s="239" t="s">
        <v>7</v>
      </c>
    </row>
    <row r="406" spans="2:15" ht="54">
      <c r="B406" s="239"/>
      <c r="C406" s="17" t="s">
        <v>8</v>
      </c>
      <c r="D406" s="15" t="s">
        <v>0</v>
      </c>
      <c r="E406" s="239"/>
      <c r="F406" s="15" t="s">
        <v>48</v>
      </c>
      <c r="G406" s="15" t="s">
        <v>9</v>
      </c>
      <c r="H406" s="15" t="s">
        <v>10</v>
      </c>
      <c r="I406" s="239"/>
      <c r="J406" s="239"/>
      <c r="K406" s="239"/>
      <c r="L406" s="239"/>
      <c r="M406" s="15" t="s">
        <v>11</v>
      </c>
      <c r="N406" s="15" t="s">
        <v>12</v>
      </c>
      <c r="O406" s="239"/>
    </row>
    <row r="407" spans="2:15">
      <c r="B407" s="19" t="s">
        <v>13</v>
      </c>
      <c r="C407" s="19" t="s">
        <v>14</v>
      </c>
      <c r="D407" s="19" t="s">
        <v>15</v>
      </c>
      <c r="E407" s="19" t="s">
        <v>16</v>
      </c>
      <c r="F407" s="19" t="s">
        <v>17</v>
      </c>
      <c r="G407" s="19" t="s">
        <v>18</v>
      </c>
      <c r="H407" s="19" t="s">
        <v>19</v>
      </c>
      <c r="I407" s="19" t="s">
        <v>20</v>
      </c>
      <c r="J407" s="19" t="s">
        <v>21</v>
      </c>
      <c r="K407" s="19" t="s">
        <v>22</v>
      </c>
      <c r="L407" s="19" t="s">
        <v>23</v>
      </c>
      <c r="M407" s="19" t="s">
        <v>24</v>
      </c>
      <c r="N407" s="19" t="s">
        <v>25</v>
      </c>
      <c r="O407" s="19" t="s">
        <v>26</v>
      </c>
    </row>
    <row r="408" spans="2:15">
      <c r="B408" s="4">
        <v>1200000</v>
      </c>
      <c r="C408" s="5" t="s">
        <v>62</v>
      </c>
      <c r="D408" s="4" t="s">
        <v>28</v>
      </c>
      <c r="E408" s="154">
        <f>E412</f>
        <v>77740</v>
      </c>
      <c r="F408" s="20">
        <f t="shared" ref="F408:H408" si="39">F412</f>
        <v>0</v>
      </c>
      <c r="G408" s="164">
        <f t="shared" si="39"/>
        <v>0</v>
      </c>
      <c r="H408" s="20">
        <f t="shared" si="39"/>
        <v>0</v>
      </c>
      <c r="I408" s="154">
        <f>E408+F408+G408+H408</f>
        <v>77740</v>
      </c>
      <c r="J408" s="154">
        <f t="shared" ref="J408:L408" si="40">J412</f>
        <v>41305.379999999997</v>
      </c>
      <c r="K408" s="154">
        <f t="shared" si="40"/>
        <v>41305.379999999997</v>
      </c>
      <c r="L408" s="154">
        <f t="shared" si="40"/>
        <v>54960.92</v>
      </c>
      <c r="M408" s="10"/>
      <c r="N408" s="10"/>
      <c r="O408" s="10"/>
    </row>
    <row r="409" spans="2:15">
      <c r="B409" s="4">
        <v>1210000</v>
      </c>
      <c r="C409" s="5" t="s">
        <v>63</v>
      </c>
      <c r="D409" s="4" t="s">
        <v>28</v>
      </c>
      <c r="E409" s="154"/>
      <c r="F409" s="10"/>
      <c r="G409" s="10"/>
      <c r="H409" s="10"/>
      <c r="I409" s="154"/>
      <c r="J409" s="154"/>
      <c r="K409" s="154"/>
      <c r="L409" s="154"/>
      <c r="M409" s="10"/>
      <c r="N409" s="10"/>
      <c r="O409" s="10"/>
    </row>
    <row r="410" spans="2:15">
      <c r="B410" s="4">
        <v>1211000</v>
      </c>
      <c r="C410" s="5" t="s">
        <v>116</v>
      </c>
      <c r="D410" s="4">
        <v>511100</v>
      </c>
      <c r="E410" s="154"/>
      <c r="F410" s="10"/>
      <c r="G410" s="10"/>
      <c r="H410" s="10"/>
      <c r="I410" s="20"/>
      <c r="J410" s="20"/>
      <c r="K410" s="20"/>
      <c r="L410" s="20"/>
      <c r="M410" s="10"/>
      <c r="N410" s="10"/>
      <c r="O410" s="10"/>
    </row>
    <row r="411" spans="2:15">
      <c r="B411" s="4">
        <v>1212000</v>
      </c>
      <c r="C411" s="5" t="s">
        <v>117</v>
      </c>
      <c r="D411" s="4">
        <v>511200</v>
      </c>
      <c r="E411" s="154"/>
      <c r="F411" s="10"/>
      <c r="G411" s="10"/>
      <c r="H411" s="10"/>
      <c r="I411" s="20"/>
      <c r="J411" s="20"/>
      <c r="K411" s="20"/>
      <c r="L411" s="20"/>
      <c r="M411" s="10"/>
      <c r="N411" s="10"/>
      <c r="O411" s="10"/>
    </row>
    <row r="412" spans="2:15">
      <c r="B412" s="4">
        <v>1215000</v>
      </c>
      <c r="C412" s="5" t="s">
        <v>118</v>
      </c>
      <c r="D412" s="4">
        <v>512200</v>
      </c>
      <c r="E412" s="154">
        <v>77740</v>
      </c>
      <c r="F412" s="10"/>
      <c r="G412" s="164"/>
      <c r="I412" s="154">
        <f t="shared" ref="I412" si="41">E412+F412+G412+H412</f>
        <v>77740</v>
      </c>
      <c r="J412" s="154">
        <v>41305.379999999997</v>
      </c>
      <c r="K412" s="154">
        <v>41305.379999999997</v>
      </c>
      <c r="L412" s="154">
        <v>54960.92</v>
      </c>
      <c r="M412" s="10"/>
      <c r="N412" s="10"/>
      <c r="O412" s="10"/>
    </row>
    <row r="413" spans="2:15">
      <c r="B413" s="4">
        <v>1216000</v>
      </c>
      <c r="C413" s="5" t="s">
        <v>119</v>
      </c>
      <c r="D413" s="4">
        <v>512900</v>
      </c>
      <c r="E413" s="154"/>
      <c r="F413" s="10"/>
      <c r="G413" s="10"/>
      <c r="H413" s="10"/>
      <c r="I413" s="154"/>
      <c r="J413" s="20"/>
      <c r="K413" s="20"/>
      <c r="L413" s="20"/>
      <c r="M413" s="10"/>
      <c r="N413" s="10"/>
      <c r="O413" s="10"/>
    </row>
    <row r="414" spans="2:15">
      <c r="B414" s="4">
        <v>1000000</v>
      </c>
      <c r="C414" s="4" t="s">
        <v>177</v>
      </c>
      <c r="D414" s="4"/>
      <c r="E414" s="154">
        <f>E408</f>
        <v>77740</v>
      </c>
      <c r="F414" s="20"/>
      <c r="G414" s="164">
        <f t="shared" ref="G414:L414" si="42">G408</f>
        <v>0</v>
      </c>
      <c r="H414" s="20">
        <f t="shared" si="42"/>
        <v>0</v>
      </c>
      <c r="I414" s="154">
        <f>E414+F414+G414+H414</f>
        <v>77740</v>
      </c>
      <c r="J414" s="154">
        <f t="shared" si="42"/>
        <v>41305.379999999997</v>
      </c>
      <c r="K414" s="154">
        <f t="shared" si="42"/>
        <v>41305.379999999997</v>
      </c>
      <c r="L414" s="154">
        <f t="shared" si="42"/>
        <v>54960.92</v>
      </c>
      <c r="M414" s="10"/>
      <c r="N414" s="10"/>
      <c r="O414" s="10"/>
    </row>
    <row r="415" spans="2:15" s="124" customFormat="1">
      <c r="B415" s="48"/>
      <c r="C415" s="48"/>
      <c r="D415" s="48"/>
      <c r="E415" s="49"/>
      <c r="F415" s="49"/>
      <c r="G415" s="49"/>
      <c r="H415" s="49"/>
      <c r="I415" s="49"/>
      <c r="J415" s="49"/>
      <c r="K415" s="49"/>
      <c r="L415" s="49"/>
      <c r="M415" s="50"/>
      <c r="N415" s="50"/>
      <c r="O415" s="50"/>
    </row>
    <row r="417" spans="2:14" ht="16.5" customHeight="1">
      <c r="C417" s="126" t="s">
        <v>295</v>
      </c>
      <c r="D417" s="240" t="s">
        <v>66</v>
      </c>
      <c r="E417" s="240"/>
      <c r="F417" s="240"/>
      <c r="G417" s="238" t="s">
        <v>67</v>
      </c>
      <c r="H417" s="238"/>
      <c r="J417" s="241" t="s">
        <v>289</v>
      </c>
      <c r="K417" s="241"/>
      <c r="L417" s="241"/>
    </row>
    <row r="418" spans="2:14">
      <c r="C418" s="8"/>
      <c r="D418" s="8"/>
      <c r="E418" s="1"/>
      <c r="G418" s="238" t="s">
        <v>68</v>
      </c>
      <c r="H418" s="238"/>
      <c r="J418" s="238" t="s">
        <v>69</v>
      </c>
      <c r="K418" s="238"/>
      <c r="L418" s="238"/>
    </row>
    <row r="419" spans="2:14">
      <c r="C419" s="14" t="s">
        <v>70</v>
      </c>
      <c r="D419" s="8"/>
      <c r="E419" s="8"/>
      <c r="F419" s="8"/>
      <c r="G419" s="8"/>
      <c r="H419" s="8"/>
      <c r="I419" s="8"/>
    </row>
    <row r="420" spans="2:14" ht="16.5" customHeight="1">
      <c r="C420" s="8"/>
      <c r="D420" s="240" t="s">
        <v>71</v>
      </c>
      <c r="E420" s="240"/>
      <c r="F420" s="240"/>
      <c r="G420" s="238" t="s">
        <v>67</v>
      </c>
      <c r="H420" s="238"/>
      <c r="I420" s="7"/>
      <c r="J420" s="241" t="s">
        <v>193</v>
      </c>
      <c r="K420" s="241"/>
      <c r="L420" s="241"/>
    </row>
    <row r="421" spans="2:14">
      <c r="C421" s="8"/>
      <c r="D421" s="8"/>
      <c r="E421" s="8"/>
      <c r="F421" s="7"/>
      <c r="G421" s="238" t="s">
        <v>68</v>
      </c>
      <c r="H421" s="238"/>
      <c r="I421" s="7"/>
      <c r="J421" s="238" t="s">
        <v>69</v>
      </c>
      <c r="K421" s="238"/>
      <c r="L421" s="238"/>
    </row>
    <row r="422" spans="2:14">
      <c r="C422" s="8"/>
      <c r="D422" s="8"/>
      <c r="E422" s="8"/>
      <c r="F422" s="7"/>
      <c r="G422" s="96"/>
      <c r="H422" s="96"/>
      <c r="I422" s="7"/>
      <c r="J422" s="96"/>
      <c r="K422" s="96"/>
      <c r="L422" s="96"/>
    </row>
    <row r="423" spans="2:14" s="124" customFormat="1">
      <c r="C423" s="8"/>
      <c r="D423" s="8"/>
      <c r="E423" s="8"/>
      <c r="F423" s="7"/>
      <c r="G423" s="211"/>
      <c r="H423" s="211"/>
      <c r="I423" s="7"/>
      <c r="J423" s="211"/>
      <c r="K423" s="211"/>
      <c r="L423" s="211"/>
    </row>
    <row r="424" spans="2:14" s="124" customFormat="1">
      <c r="J424" s="259" t="s">
        <v>122</v>
      </c>
      <c r="K424" s="259"/>
      <c r="L424" s="259"/>
    </row>
    <row r="425" spans="2:14" s="124" customFormat="1">
      <c r="J425" s="212"/>
      <c r="K425" s="212"/>
      <c r="L425" s="212"/>
    </row>
    <row r="426" spans="2:14" s="124" customFormat="1">
      <c r="B426" s="260" t="s">
        <v>120</v>
      </c>
      <c r="C426" s="260"/>
      <c r="D426" s="260"/>
      <c r="E426" s="260"/>
      <c r="F426" s="260"/>
      <c r="G426" s="260"/>
      <c r="H426" s="260"/>
      <c r="I426" s="260"/>
      <c r="J426" s="260"/>
      <c r="K426" s="260"/>
      <c r="L426" s="260"/>
    </row>
    <row r="427" spans="2:14" s="124" customFormat="1">
      <c r="B427" s="260" t="s">
        <v>121</v>
      </c>
      <c r="C427" s="260"/>
      <c r="D427" s="260"/>
      <c r="E427" s="260"/>
      <c r="F427" s="260"/>
      <c r="G427" s="260"/>
      <c r="H427" s="260"/>
      <c r="I427" s="260"/>
      <c r="J427" s="260"/>
      <c r="K427" s="260"/>
      <c r="L427" s="260"/>
    </row>
    <row r="428" spans="2:14" s="124" customFormat="1">
      <c r="B428" s="260" t="s">
        <v>294</v>
      </c>
      <c r="C428" s="260"/>
      <c r="D428" s="260"/>
      <c r="E428" s="260"/>
      <c r="F428" s="260"/>
      <c r="G428" s="260"/>
      <c r="H428" s="260"/>
      <c r="I428" s="260"/>
      <c r="J428" s="260"/>
      <c r="K428" s="260"/>
      <c r="L428" s="260"/>
    </row>
    <row r="429" spans="2:14" s="124" customFormat="1">
      <c r="N429" s="12"/>
    </row>
    <row r="430" spans="2:14" s="124" customFormat="1">
      <c r="B430" s="253" t="s">
        <v>29</v>
      </c>
      <c r="C430" s="253"/>
      <c r="D430" s="214" t="s">
        <v>30</v>
      </c>
      <c r="E430" s="251" t="s">
        <v>144</v>
      </c>
      <c r="F430" s="251"/>
      <c r="G430" s="251"/>
      <c r="H430" s="251"/>
      <c r="I430" s="251"/>
      <c r="J430" s="251"/>
      <c r="K430" s="251"/>
      <c r="L430" s="251"/>
    </row>
    <row r="431" spans="2:14" s="124" customFormat="1">
      <c r="B431" s="253"/>
      <c r="C431" s="253"/>
      <c r="D431" s="214" t="s">
        <v>31</v>
      </c>
      <c r="E431" s="251">
        <v>104021</v>
      </c>
      <c r="F431" s="251"/>
      <c r="G431" s="251"/>
      <c r="H431" s="251"/>
      <c r="I431" s="251"/>
      <c r="J431" s="251"/>
      <c r="K431" s="251"/>
      <c r="L431" s="251"/>
    </row>
    <row r="432" spans="2:14" s="124" customFormat="1">
      <c r="B432" s="252"/>
      <c r="C432" s="252"/>
      <c r="D432" s="252"/>
      <c r="E432" s="252"/>
      <c r="F432" s="252"/>
      <c r="G432" s="252"/>
      <c r="H432" s="252"/>
      <c r="I432" s="252"/>
      <c r="J432" s="252"/>
      <c r="K432" s="252"/>
      <c r="L432" s="252"/>
    </row>
    <row r="433" spans="2:12" s="124" customFormat="1">
      <c r="B433" s="253" t="s">
        <v>32</v>
      </c>
      <c r="C433" s="253"/>
      <c r="D433" s="214" t="s">
        <v>30</v>
      </c>
      <c r="E433" s="251" t="s">
        <v>144</v>
      </c>
      <c r="F433" s="251"/>
      <c r="G433" s="251"/>
      <c r="H433" s="251"/>
      <c r="I433" s="251"/>
      <c r="J433" s="251"/>
      <c r="K433" s="251"/>
      <c r="L433" s="251"/>
    </row>
    <row r="434" spans="2:12" s="124" customFormat="1">
      <c r="B434" s="253"/>
      <c r="C434" s="253"/>
      <c r="D434" s="214" t="s">
        <v>31</v>
      </c>
      <c r="E434" s="251">
        <v>104021</v>
      </c>
      <c r="F434" s="251"/>
      <c r="G434" s="251"/>
      <c r="H434" s="251"/>
      <c r="I434" s="251"/>
      <c r="J434" s="251"/>
      <c r="K434" s="251"/>
      <c r="L434" s="251"/>
    </row>
    <row r="435" spans="2:12" s="124" customFormat="1">
      <c r="B435" s="255"/>
      <c r="C435" s="255"/>
      <c r="D435" s="255"/>
      <c r="E435" s="255"/>
      <c r="F435" s="255"/>
      <c r="G435" s="255"/>
      <c r="H435" s="255"/>
      <c r="I435" s="255"/>
      <c r="J435" s="255"/>
      <c r="K435" s="255"/>
      <c r="L435" s="255"/>
    </row>
    <row r="436" spans="2:12" s="124" customFormat="1">
      <c r="B436" s="253" t="s">
        <v>33</v>
      </c>
      <c r="C436" s="253"/>
      <c r="D436" s="253"/>
      <c r="E436" s="251" t="s">
        <v>144</v>
      </c>
      <c r="F436" s="251"/>
      <c r="G436" s="251"/>
      <c r="H436" s="251"/>
      <c r="I436" s="251"/>
      <c r="J436" s="251"/>
      <c r="K436" s="251"/>
      <c r="L436" s="251"/>
    </row>
    <row r="437" spans="2:12" s="124" customFormat="1">
      <c r="B437" s="252"/>
      <c r="C437" s="252"/>
      <c r="D437" s="252"/>
      <c r="E437" s="252"/>
      <c r="F437" s="252"/>
      <c r="G437" s="252"/>
      <c r="H437" s="252"/>
      <c r="I437" s="252"/>
      <c r="J437" s="252"/>
      <c r="K437" s="252"/>
      <c r="L437" s="252"/>
    </row>
    <row r="438" spans="2:12" s="124" customFormat="1">
      <c r="B438" s="253" t="s">
        <v>34</v>
      </c>
      <c r="C438" s="253"/>
      <c r="D438" s="253"/>
      <c r="E438" s="251">
        <v>1006</v>
      </c>
      <c r="F438" s="251"/>
      <c r="G438" s="251"/>
      <c r="H438" s="251"/>
      <c r="I438" s="251"/>
      <c r="J438" s="251"/>
      <c r="K438" s="251"/>
      <c r="L438" s="251"/>
    </row>
    <row r="439" spans="2:12" s="124" customFormat="1">
      <c r="B439" s="255"/>
      <c r="C439" s="255"/>
      <c r="D439" s="255"/>
      <c r="E439" s="255"/>
      <c r="F439" s="255"/>
      <c r="G439" s="255"/>
      <c r="H439" s="255"/>
      <c r="I439" s="255"/>
      <c r="J439" s="255"/>
      <c r="K439" s="255"/>
      <c r="L439" s="255"/>
    </row>
    <row r="440" spans="2:12" s="124" customFormat="1">
      <c r="B440" s="253" t="s">
        <v>35</v>
      </c>
      <c r="C440" s="253"/>
      <c r="D440" s="253"/>
      <c r="E440" s="251">
        <v>1</v>
      </c>
      <c r="F440" s="251"/>
      <c r="G440" s="251"/>
      <c r="H440" s="251"/>
      <c r="I440" s="251"/>
      <c r="J440" s="251"/>
      <c r="K440" s="251"/>
      <c r="L440" s="251"/>
    </row>
    <row r="441" spans="2:12" s="124" customFormat="1">
      <c r="B441" s="252"/>
      <c r="C441" s="252"/>
      <c r="D441" s="252"/>
      <c r="E441" s="252"/>
      <c r="F441" s="252"/>
      <c r="G441" s="252"/>
      <c r="H441" s="252"/>
      <c r="I441" s="252"/>
      <c r="J441" s="252"/>
      <c r="K441" s="252"/>
      <c r="L441" s="252"/>
    </row>
    <row r="442" spans="2:12" s="124" customFormat="1">
      <c r="B442" s="256" t="s">
        <v>36</v>
      </c>
      <c r="C442" s="256"/>
      <c r="D442" s="214" t="s">
        <v>37</v>
      </c>
      <c r="E442" s="257" t="s">
        <v>142</v>
      </c>
      <c r="F442" s="257"/>
      <c r="G442" s="257"/>
      <c r="H442" s="257"/>
      <c r="I442" s="257"/>
      <c r="J442" s="257"/>
      <c r="K442" s="257"/>
      <c r="L442" s="257"/>
    </row>
    <row r="443" spans="2:12" s="124" customFormat="1">
      <c r="B443" s="256"/>
      <c r="C443" s="256"/>
      <c r="D443" s="214" t="s">
        <v>38</v>
      </c>
      <c r="E443" s="257" t="s">
        <v>142</v>
      </c>
      <c r="F443" s="257"/>
      <c r="G443" s="257"/>
      <c r="H443" s="257"/>
      <c r="I443" s="257"/>
      <c r="J443" s="257"/>
      <c r="K443" s="257"/>
      <c r="L443" s="257"/>
    </row>
    <row r="444" spans="2:12" s="124" customFormat="1">
      <c r="B444" s="256"/>
      <c r="C444" s="256"/>
      <c r="D444" s="214" t="s">
        <v>39</v>
      </c>
      <c r="E444" s="258" t="s">
        <v>143</v>
      </c>
      <c r="F444" s="258"/>
      <c r="G444" s="258"/>
      <c r="H444" s="258"/>
      <c r="I444" s="258"/>
      <c r="J444" s="258"/>
      <c r="K444" s="258"/>
      <c r="L444" s="258"/>
    </row>
    <row r="445" spans="2:12" s="124" customFormat="1">
      <c r="B445" s="252"/>
      <c r="C445" s="252"/>
      <c r="D445" s="252"/>
      <c r="E445" s="252"/>
      <c r="F445" s="252"/>
      <c r="G445" s="252"/>
      <c r="H445" s="252"/>
      <c r="I445" s="252"/>
      <c r="J445" s="252"/>
      <c r="K445" s="252"/>
      <c r="L445" s="252"/>
    </row>
    <row r="446" spans="2:12" s="124" customFormat="1" ht="27">
      <c r="B446" s="242" t="s">
        <v>40</v>
      </c>
      <c r="C446" s="243"/>
      <c r="D446" s="214" t="s">
        <v>41</v>
      </c>
      <c r="E446" s="248" t="s">
        <v>145</v>
      </c>
      <c r="F446" s="249"/>
      <c r="G446" s="249"/>
      <c r="H446" s="249"/>
      <c r="I446" s="249"/>
      <c r="J446" s="249"/>
      <c r="K446" s="249"/>
      <c r="L446" s="250"/>
    </row>
    <row r="447" spans="2:12" s="124" customFormat="1" ht="27">
      <c r="B447" s="244"/>
      <c r="C447" s="245"/>
      <c r="D447" s="214" t="s">
        <v>42</v>
      </c>
      <c r="E447" s="251">
        <v>1108</v>
      </c>
      <c r="F447" s="251"/>
      <c r="G447" s="251"/>
      <c r="H447" s="251"/>
      <c r="I447" s="251"/>
      <c r="J447" s="251"/>
      <c r="K447" s="251"/>
      <c r="L447" s="251"/>
    </row>
    <row r="448" spans="2:12" s="124" customFormat="1" ht="27">
      <c r="B448" s="244"/>
      <c r="C448" s="245"/>
      <c r="D448" s="214" t="s">
        <v>43</v>
      </c>
      <c r="E448" s="248" t="s">
        <v>247</v>
      </c>
      <c r="F448" s="249"/>
      <c r="G448" s="249"/>
      <c r="H448" s="249"/>
      <c r="I448" s="249"/>
      <c r="J448" s="249"/>
      <c r="K448" s="249"/>
      <c r="L448" s="250"/>
    </row>
    <row r="449" spans="2:15" s="124" customFormat="1" ht="27">
      <c r="B449" s="246"/>
      <c r="C449" s="247"/>
      <c r="D449" s="214" t="s">
        <v>44</v>
      </c>
      <c r="E449" s="251">
        <v>11010</v>
      </c>
      <c r="F449" s="251"/>
      <c r="G449" s="251"/>
      <c r="H449" s="251"/>
      <c r="I449" s="251"/>
      <c r="J449" s="251"/>
      <c r="K449" s="251"/>
      <c r="L449" s="251"/>
    </row>
    <row r="450" spans="2:15" s="124" customFormat="1">
      <c r="B450" s="252"/>
      <c r="C450" s="252"/>
      <c r="D450" s="252"/>
      <c r="E450" s="252"/>
      <c r="F450" s="252"/>
      <c r="G450" s="252"/>
      <c r="H450" s="252"/>
      <c r="I450" s="252"/>
      <c r="J450" s="252"/>
      <c r="K450" s="252"/>
      <c r="L450" s="252"/>
    </row>
    <row r="451" spans="2:15" s="124" customFormat="1">
      <c r="B451" s="253" t="s">
        <v>45</v>
      </c>
      <c r="C451" s="253"/>
      <c r="D451" s="253"/>
      <c r="E451" s="251" t="s">
        <v>146</v>
      </c>
      <c r="F451" s="251"/>
      <c r="G451" s="251"/>
      <c r="H451" s="251"/>
      <c r="I451" s="251"/>
      <c r="J451" s="251"/>
      <c r="K451" s="251"/>
      <c r="L451" s="251"/>
    </row>
    <row r="452" spans="2:15" s="124" customFormat="1"/>
    <row r="453" spans="2:15" s="124" customFormat="1" ht="40.5" customHeight="1">
      <c r="B453" s="239" t="s">
        <v>50</v>
      </c>
      <c r="C453" s="254" t="s">
        <v>1</v>
      </c>
      <c r="D453" s="254"/>
      <c r="E453" s="239" t="s">
        <v>49</v>
      </c>
      <c r="F453" s="239" t="s">
        <v>3</v>
      </c>
      <c r="G453" s="239"/>
      <c r="H453" s="239"/>
      <c r="I453" s="239" t="s">
        <v>47</v>
      </c>
      <c r="J453" s="239" t="s">
        <v>4</v>
      </c>
      <c r="K453" s="239" t="s">
        <v>5</v>
      </c>
      <c r="L453" s="239" t="s">
        <v>6</v>
      </c>
      <c r="M453" s="239" t="s">
        <v>46</v>
      </c>
      <c r="N453" s="239"/>
      <c r="O453" s="239" t="s">
        <v>7</v>
      </c>
    </row>
    <row r="454" spans="2:15" s="124" customFormat="1" ht="54">
      <c r="B454" s="239"/>
      <c r="C454" s="215" t="s">
        <v>8</v>
      </c>
      <c r="D454" s="213" t="s">
        <v>0</v>
      </c>
      <c r="E454" s="239"/>
      <c r="F454" s="213" t="s">
        <v>48</v>
      </c>
      <c r="G454" s="213" t="s">
        <v>9</v>
      </c>
      <c r="H454" s="213" t="s">
        <v>10</v>
      </c>
      <c r="I454" s="239"/>
      <c r="J454" s="239"/>
      <c r="K454" s="239"/>
      <c r="L454" s="239"/>
      <c r="M454" s="213" t="s">
        <v>11</v>
      </c>
      <c r="N454" s="213" t="s">
        <v>12</v>
      </c>
      <c r="O454" s="239"/>
    </row>
    <row r="455" spans="2:15" s="124" customFormat="1">
      <c r="B455" s="216" t="s">
        <v>13</v>
      </c>
      <c r="C455" s="216" t="s">
        <v>14</v>
      </c>
      <c r="D455" s="216" t="s">
        <v>15</v>
      </c>
      <c r="E455" s="216" t="s">
        <v>16</v>
      </c>
      <c r="F455" s="216" t="s">
        <v>17</v>
      </c>
      <c r="G455" s="216" t="s">
        <v>18</v>
      </c>
      <c r="H455" s="216" t="s">
        <v>19</v>
      </c>
      <c r="I455" s="216" t="s">
        <v>20</v>
      </c>
      <c r="J455" s="216" t="s">
        <v>21</v>
      </c>
      <c r="K455" s="216" t="s">
        <v>22</v>
      </c>
      <c r="L455" s="216" t="s">
        <v>23</v>
      </c>
      <c r="M455" s="216" t="s">
        <v>24</v>
      </c>
      <c r="N455" s="216" t="s">
        <v>25</v>
      </c>
      <c r="O455" s="216" t="s">
        <v>26</v>
      </c>
    </row>
    <row r="456" spans="2:15" s="124" customFormat="1">
      <c r="B456" s="4">
        <v>1100000</v>
      </c>
      <c r="C456" s="5" t="s">
        <v>72</v>
      </c>
      <c r="D456" s="4" t="s">
        <v>28</v>
      </c>
      <c r="E456" s="154">
        <f>E458+E459+E460+E461</f>
        <v>829920</v>
      </c>
      <c r="F456" s="154">
        <f t="shared" ref="F456:G456" si="43">F458+F459+F460+F461</f>
        <v>0</v>
      </c>
      <c r="G456" s="154">
        <f t="shared" si="43"/>
        <v>1567787.8</v>
      </c>
      <c r="H456" s="20">
        <f t="shared" ref="H456" si="44">H458</f>
        <v>0</v>
      </c>
      <c r="I456" s="154">
        <f>I458+I459+I460+I461</f>
        <v>2397707.7999999998</v>
      </c>
      <c r="J456" s="154">
        <f>J461</f>
        <v>2356926.92</v>
      </c>
      <c r="K456" s="154">
        <f t="shared" ref="K456:L456" si="45">K461</f>
        <v>2356926.92</v>
      </c>
      <c r="L456" s="154">
        <f t="shared" si="45"/>
        <v>2356926.92</v>
      </c>
      <c r="M456" s="125"/>
      <c r="N456" s="125"/>
      <c r="O456" s="125"/>
    </row>
    <row r="457" spans="2:15" s="124" customFormat="1">
      <c r="B457" s="4">
        <v>1123000</v>
      </c>
      <c r="C457" s="6" t="s">
        <v>88</v>
      </c>
      <c r="D457" s="4" t="s">
        <v>28</v>
      </c>
      <c r="E457" s="154"/>
      <c r="F457" s="125"/>
      <c r="G457" s="125"/>
      <c r="H457" s="125"/>
      <c r="I457" s="154"/>
      <c r="J457" s="154"/>
      <c r="K457" s="154"/>
      <c r="L457" s="154"/>
      <c r="M457" s="125"/>
      <c r="N457" s="125"/>
      <c r="O457" s="125"/>
    </row>
    <row r="458" spans="2:15" s="124" customFormat="1">
      <c r="B458" s="4">
        <v>1123400</v>
      </c>
      <c r="C458" s="5" t="s">
        <v>92</v>
      </c>
      <c r="D458" s="4">
        <v>423400</v>
      </c>
      <c r="E458" s="154"/>
      <c r="F458" s="125"/>
      <c r="G458" s="20"/>
      <c r="I458" s="154">
        <f>E458+F458+H458+G458</f>
        <v>0</v>
      </c>
      <c r="J458" s="154"/>
      <c r="K458" s="154"/>
      <c r="L458" s="154"/>
      <c r="M458" s="125"/>
      <c r="N458" s="125"/>
      <c r="O458" s="125"/>
    </row>
    <row r="459" spans="2:15" s="124" customFormat="1">
      <c r="B459" s="4">
        <v>1123500</v>
      </c>
      <c r="C459" s="5" t="s">
        <v>93</v>
      </c>
      <c r="D459" s="4">
        <v>423500</v>
      </c>
      <c r="E459" s="154"/>
      <c r="F459" s="125"/>
      <c r="G459" s="125"/>
      <c r="H459" s="125"/>
      <c r="I459" s="154">
        <f t="shared" ref="I459:I461" si="46">E459+F459+H459+G459</f>
        <v>0</v>
      </c>
      <c r="J459" s="154"/>
      <c r="K459" s="154"/>
      <c r="L459" s="154"/>
      <c r="M459" s="125"/>
      <c r="N459" s="125"/>
      <c r="O459" s="125"/>
    </row>
    <row r="460" spans="2:15" s="124" customFormat="1">
      <c r="B460" s="4">
        <v>1123600</v>
      </c>
      <c r="C460" s="5" t="s">
        <v>94</v>
      </c>
      <c r="D460" s="4">
        <v>423600</v>
      </c>
      <c r="E460" s="154"/>
      <c r="F460" s="125"/>
      <c r="G460" s="125"/>
      <c r="H460" s="125"/>
      <c r="I460" s="154">
        <f t="shared" si="46"/>
        <v>0</v>
      </c>
      <c r="J460" s="154"/>
      <c r="K460" s="154"/>
      <c r="L460" s="154"/>
      <c r="M460" s="125"/>
      <c r="N460" s="125"/>
      <c r="O460" s="125"/>
    </row>
    <row r="461" spans="2:15" s="124" customFormat="1">
      <c r="B461" s="4">
        <v>1123800</v>
      </c>
      <c r="C461" s="5" t="s">
        <v>96</v>
      </c>
      <c r="D461" s="4">
        <v>423900</v>
      </c>
      <c r="E461" s="154">
        <v>829920</v>
      </c>
      <c r="F461" s="125"/>
      <c r="G461" s="154">
        <f>1388787.8+179000</f>
        <v>1567787.8</v>
      </c>
      <c r="H461" s="125"/>
      <c r="I461" s="154">
        <f t="shared" si="46"/>
        <v>2397707.7999999998</v>
      </c>
      <c r="J461" s="154">
        <v>2356926.92</v>
      </c>
      <c r="K461" s="154">
        <v>2356926.92</v>
      </c>
      <c r="L461" s="154">
        <v>2356926.92</v>
      </c>
      <c r="M461" s="125"/>
      <c r="N461" s="125"/>
      <c r="O461" s="125"/>
    </row>
    <row r="462" spans="2:15" s="124" customFormat="1">
      <c r="B462" s="4">
        <v>1000000</v>
      </c>
      <c r="C462" s="4" t="s">
        <v>177</v>
      </c>
      <c r="D462" s="4"/>
      <c r="E462" s="154">
        <f>E456</f>
        <v>829920</v>
      </c>
      <c r="F462" s="154">
        <f t="shared" ref="F462:G462" si="47">F456</f>
        <v>0</v>
      </c>
      <c r="G462" s="154">
        <f t="shared" si="47"/>
        <v>1567787.8</v>
      </c>
      <c r="H462" s="20">
        <f t="shared" ref="H462" si="48">H456</f>
        <v>0</v>
      </c>
      <c r="I462" s="154">
        <f>I456</f>
        <v>2397707.7999999998</v>
      </c>
      <c r="J462" s="154">
        <f>J461</f>
        <v>2356926.92</v>
      </c>
      <c r="K462" s="154">
        <f t="shared" ref="K462:L462" si="49">K461</f>
        <v>2356926.92</v>
      </c>
      <c r="L462" s="154">
        <f t="shared" si="49"/>
        <v>2356926.92</v>
      </c>
      <c r="M462" s="125"/>
      <c r="N462" s="125"/>
      <c r="O462" s="125"/>
    </row>
    <row r="463" spans="2:15" s="124" customFormat="1"/>
    <row r="464" spans="2:15" s="124" customFormat="1"/>
    <row r="465" spans="2:14" s="124" customFormat="1" ht="16.5" customHeight="1">
      <c r="C465" s="126" t="s">
        <v>295</v>
      </c>
      <c r="D465" s="240" t="s">
        <v>66</v>
      </c>
      <c r="E465" s="240"/>
      <c r="F465" s="240"/>
      <c r="G465" s="238" t="s">
        <v>67</v>
      </c>
      <c r="H465" s="238"/>
      <c r="J465" s="241" t="s">
        <v>289</v>
      </c>
      <c r="K465" s="241"/>
      <c r="L465" s="241"/>
    </row>
    <row r="466" spans="2:14" s="124" customFormat="1">
      <c r="C466" s="8"/>
      <c r="D466" s="8"/>
      <c r="E466" s="1"/>
      <c r="G466" s="238" t="s">
        <v>68</v>
      </c>
      <c r="H466" s="238"/>
      <c r="J466" s="238" t="s">
        <v>69</v>
      </c>
      <c r="K466" s="238"/>
      <c r="L466" s="238"/>
    </row>
    <row r="467" spans="2:14" s="124" customFormat="1">
      <c r="C467" s="211" t="s">
        <v>70</v>
      </c>
      <c r="D467" s="8"/>
      <c r="E467" s="8"/>
      <c r="F467" s="8"/>
      <c r="G467" s="8"/>
      <c r="H467" s="8"/>
      <c r="I467" s="8"/>
    </row>
    <row r="468" spans="2:14" s="124" customFormat="1" ht="16.5" customHeight="1">
      <c r="C468" s="8"/>
      <c r="D468" s="240" t="s">
        <v>71</v>
      </c>
      <c r="E468" s="240"/>
      <c r="F468" s="240"/>
      <c r="G468" s="238" t="s">
        <v>67</v>
      </c>
      <c r="H468" s="238"/>
      <c r="I468" s="7"/>
      <c r="J468" s="241" t="s">
        <v>193</v>
      </c>
      <c r="K468" s="241"/>
      <c r="L468" s="241"/>
    </row>
    <row r="469" spans="2:14" s="124" customFormat="1">
      <c r="C469" s="8"/>
      <c r="D469" s="8"/>
      <c r="E469" s="8"/>
      <c r="F469" s="7"/>
      <c r="G469" s="238" t="s">
        <v>68</v>
      </c>
      <c r="H469" s="238"/>
      <c r="I469" s="7"/>
      <c r="J469" s="238" t="s">
        <v>69</v>
      </c>
      <c r="K469" s="238"/>
      <c r="L469" s="238"/>
    </row>
    <row r="470" spans="2:14" s="124" customFormat="1">
      <c r="C470" s="8"/>
      <c r="D470" s="8"/>
      <c r="E470" s="8"/>
      <c r="F470" s="7"/>
      <c r="G470" s="211"/>
      <c r="H470" s="211"/>
      <c r="I470" s="7"/>
      <c r="J470" s="211"/>
      <c r="K470" s="211"/>
      <c r="L470" s="211"/>
    </row>
    <row r="471" spans="2:14" s="124" customFormat="1">
      <c r="J471" s="259" t="s">
        <v>122</v>
      </c>
      <c r="K471" s="259"/>
      <c r="L471" s="259"/>
    </row>
    <row r="472" spans="2:14" s="124" customFormat="1">
      <c r="J472" s="212"/>
      <c r="K472" s="212"/>
      <c r="L472" s="212"/>
    </row>
    <row r="473" spans="2:14" s="124" customFormat="1">
      <c r="B473" s="260" t="s">
        <v>120</v>
      </c>
      <c r="C473" s="260"/>
      <c r="D473" s="260"/>
      <c r="E473" s="260"/>
      <c r="F473" s="260"/>
      <c r="G473" s="260"/>
      <c r="H473" s="260"/>
      <c r="I473" s="260"/>
      <c r="J473" s="260"/>
      <c r="K473" s="260"/>
      <c r="L473" s="260"/>
    </row>
    <row r="474" spans="2:14" s="124" customFormat="1">
      <c r="B474" s="260" t="s">
        <v>121</v>
      </c>
      <c r="C474" s="260"/>
      <c r="D474" s="260"/>
      <c r="E474" s="260"/>
      <c r="F474" s="260"/>
      <c r="G474" s="260"/>
      <c r="H474" s="260"/>
      <c r="I474" s="260"/>
      <c r="J474" s="260"/>
      <c r="K474" s="260"/>
      <c r="L474" s="260"/>
    </row>
    <row r="475" spans="2:14" s="124" customFormat="1">
      <c r="B475" s="260" t="s">
        <v>294</v>
      </c>
      <c r="C475" s="260"/>
      <c r="D475" s="260"/>
      <c r="E475" s="260"/>
      <c r="F475" s="260"/>
      <c r="G475" s="260"/>
      <c r="H475" s="260"/>
      <c r="I475" s="260"/>
      <c r="J475" s="260"/>
      <c r="K475" s="260"/>
      <c r="L475" s="260"/>
    </row>
    <row r="476" spans="2:14" s="124" customFormat="1">
      <c r="N476" s="12"/>
    </row>
    <row r="477" spans="2:14" s="124" customFormat="1">
      <c r="B477" s="253" t="s">
        <v>29</v>
      </c>
      <c r="C477" s="253"/>
      <c r="D477" s="214" t="s">
        <v>30</v>
      </c>
      <c r="E477" s="251" t="s">
        <v>144</v>
      </c>
      <c r="F477" s="251"/>
      <c r="G477" s="251"/>
      <c r="H477" s="251"/>
      <c r="I477" s="251"/>
      <c r="J477" s="251"/>
      <c r="K477" s="251"/>
      <c r="L477" s="251"/>
    </row>
    <row r="478" spans="2:14" s="124" customFormat="1">
      <c r="B478" s="253"/>
      <c r="C478" s="253"/>
      <c r="D478" s="214" t="s">
        <v>31</v>
      </c>
      <c r="E478" s="251">
        <v>104021</v>
      </c>
      <c r="F478" s="251"/>
      <c r="G478" s="251"/>
      <c r="H478" s="251"/>
      <c r="I478" s="251"/>
      <c r="J478" s="251"/>
      <c r="K478" s="251"/>
      <c r="L478" s="251"/>
    </row>
    <row r="479" spans="2:14" s="124" customFormat="1">
      <c r="B479" s="252"/>
      <c r="C479" s="252"/>
      <c r="D479" s="252"/>
      <c r="E479" s="252"/>
      <c r="F479" s="252"/>
      <c r="G479" s="252"/>
      <c r="H479" s="252"/>
      <c r="I479" s="252"/>
      <c r="J479" s="252"/>
      <c r="K479" s="252"/>
      <c r="L479" s="252"/>
    </row>
    <row r="480" spans="2:14" s="124" customFormat="1">
      <c r="B480" s="253" t="s">
        <v>32</v>
      </c>
      <c r="C480" s="253"/>
      <c r="D480" s="214" t="s">
        <v>30</v>
      </c>
      <c r="E480" s="251" t="s">
        <v>144</v>
      </c>
      <c r="F480" s="251"/>
      <c r="G480" s="251"/>
      <c r="H480" s="251"/>
      <c r="I480" s="251"/>
      <c r="J480" s="251"/>
      <c r="K480" s="251"/>
      <c r="L480" s="251"/>
    </row>
    <row r="481" spans="2:12" s="124" customFormat="1">
      <c r="B481" s="253"/>
      <c r="C481" s="253"/>
      <c r="D481" s="214" t="s">
        <v>31</v>
      </c>
      <c r="E481" s="251">
        <v>104021</v>
      </c>
      <c r="F481" s="251"/>
      <c r="G481" s="251"/>
      <c r="H481" s="251"/>
      <c r="I481" s="251"/>
      <c r="J481" s="251"/>
      <c r="K481" s="251"/>
      <c r="L481" s="251"/>
    </row>
    <row r="482" spans="2:12" s="124" customFormat="1">
      <c r="B482" s="255"/>
      <c r="C482" s="255"/>
      <c r="D482" s="255"/>
      <c r="E482" s="255"/>
      <c r="F482" s="255"/>
      <c r="G482" s="255"/>
      <c r="H482" s="255"/>
      <c r="I482" s="255"/>
      <c r="J482" s="255"/>
      <c r="K482" s="255"/>
      <c r="L482" s="255"/>
    </row>
    <row r="483" spans="2:12" s="124" customFormat="1">
      <c r="B483" s="253" t="s">
        <v>33</v>
      </c>
      <c r="C483" s="253"/>
      <c r="D483" s="253"/>
      <c r="E483" s="251" t="s">
        <v>144</v>
      </c>
      <c r="F483" s="251"/>
      <c r="G483" s="251"/>
      <c r="H483" s="251"/>
      <c r="I483" s="251"/>
      <c r="J483" s="251"/>
      <c r="K483" s="251"/>
      <c r="L483" s="251"/>
    </row>
    <row r="484" spans="2:12" s="124" customFormat="1">
      <c r="B484" s="252"/>
      <c r="C484" s="252"/>
      <c r="D484" s="252"/>
      <c r="E484" s="252"/>
      <c r="F484" s="252"/>
      <c r="G484" s="252"/>
      <c r="H484" s="252"/>
      <c r="I484" s="252"/>
      <c r="J484" s="252"/>
      <c r="K484" s="252"/>
      <c r="L484" s="252"/>
    </row>
    <row r="485" spans="2:12" s="124" customFormat="1">
      <c r="B485" s="253" t="s">
        <v>34</v>
      </c>
      <c r="C485" s="253"/>
      <c r="D485" s="253"/>
      <c r="E485" s="251">
        <v>1006</v>
      </c>
      <c r="F485" s="251"/>
      <c r="G485" s="251"/>
      <c r="H485" s="251"/>
      <c r="I485" s="251"/>
      <c r="J485" s="251"/>
      <c r="K485" s="251"/>
      <c r="L485" s="251"/>
    </row>
    <row r="486" spans="2:12" s="124" customFormat="1">
      <c r="B486" s="255"/>
      <c r="C486" s="255"/>
      <c r="D486" s="255"/>
      <c r="E486" s="255"/>
      <c r="F486" s="255"/>
      <c r="G486" s="255"/>
      <c r="H486" s="255"/>
      <c r="I486" s="255"/>
      <c r="J486" s="255"/>
      <c r="K486" s="255"/>
      <c r="L486" s="255"/>
    </row>
    <row r="487" spans="2:12" s="124" customFormat="1">
      <c r="B487" s="253" t="s">
        <v>35</v>
      </c>
      <c r="C487" s="253"/>
      <c r="D487" s="253"/>
      <c r="E487" s="251">
        <v>1</v>
      </c>
      <c r="F487" s="251"/>
      <c r="G487" s="251"/>
      <c r="H487" s="251"/>
      <c r="I487" s="251"/>
      <c r="J487" s="251"/>
      <c r="K487" s="251"/>
      <c r="L487" s="251"/>
    </row>
    <row r="488" spans="2:12" s="124" customFormat="1">
      <c r="B488" s="252"/>
      <c r="C488" s="252"/>
      <c r="D488" s="252"/>
      <c r="E488" s="252"/>
      <c r="F488" s="252"/>
      <c r="G488" s="252"/>
      <c r="H488" s="252"/>
      <c r="I488" s="252"/>
      <c r="J488" s="252"/>
      <c r="K488" s="252"/>
      <c r="L488" s="252"/>
    </row>
    <row r="489" spans="2:12" s="124" customFormat="1">
      <c r="B489" s="256" t="s">
        <v>36</v>
      </c>
      <c r="C489" s="256"/>
      <c r="D489" s="214" t="s">
        <v>37</v>
      </c>
      <c r="E489" s="257" t="s">
        <v>142</v>
      </c>
      <c r="F489" s="257"/>
      <c r="G489" s="257"/>
      <c r="H489" s="257"/>
      <c r="I489" s="257"/>
      <c r="J489" s="257"/>
      <c r="K489" s="257"/>
      <c r="L489" s="257"/>
    </row>
    <row r="490" spans="2:12" s="124" customFormat="1">
      <c r="B490" s="256"/>
      <c r="C490" s="256"/>
      <c r="D490" s="214" t="s">
        <v>38</v>
      </c>
      <c r="E490" s="257" t="s">
        <v>142</v>
      </c>
      <c r="F490" s="257"/>
      <c r="G490" s="257"/>
      <c r="H490" s="257"/>
      <c r="I490" s="257"/>
      <c r="J490" s="257"/>
      <c r="K490" s="257"/>
      <c r="L490" s="257"/>
    </row>
    <row r="491" spans="2:12" s="124" customFormat="1">
      <c r="B491" s="256"/>
      <c r="C491" s="256"/>
      <c r="D491" s="214" t="s">
        <v>39</v>
      </c>
      <c r="E491" s="258" t="s">
        <v>143</v>
      </c>
      <c r="F491" s="258"/>
      <c r="G491" s="258"/>
      <c r="H491" s="258"/>
      <c r="I491" s="258"/>
      <c r="J491" s="258"/>
      <c r="K491" s="258"/>
      <c r="L491" s="258"/>
    </row>
    <row r="492" spans="2:12" s="124" customFormat="1">
      <c r="B492" s="252"/>
      <c r="C492" s="252"/>
      <c r="D492" s="252"/>
      <c r="E492" s="252"/>
      <c r="F492" s="252"/>
      <c r="G492" s="252"/>
      <c r="H492" s="252"/>
      <c r="I492" s="252"/>
      <c r="J492" s="252"/>
      <c r="K492" s="252"/>
      <c r="L492" s="252"/>
    </row>
    <row r="493" spans="2:12" s="124" customFormat="1" ht="27">
      <c r="B493" s="242" t="s">
        <v>40</v>
      </c>
      <c r="C493" s="243"/>
      <c r="D493" s="214" t="s">
        <v>41</v>
      </c>
      <c r="E493" s="248" t="s">
        <v>145</v>
      </c>
      <c r="F493" s="249"/>
      <c r="G493" s="249"/>
      <c r="H493" s="249"/>
      <c r="I493" s="249"/>
      <c r="J493" s="249"/>
      <c r="K493" s="249"/>
      <c r="L493" s="250"/>
    </row>
    <row r="494" spans="2:12" s="124" customFormat="1" ht="27">
      <c r="B494" s="244"/>
      <c r="C494" s="245"/>
      <c r="D494" s="214" t="s">
        <v>42</v>
      </c>
      <c r="E494" s="251">
        <v>1108</v>
      </c>
      <c r="F494" s="251"/>
      <c r="G494" s="251"/>
      <c r="H494" s="251"/>
      <c r="I494" s="251"/>
      <c r="J494" s="251"/>
      <c r="K494" s="251"/>
      <c r="L494" s="251"/>
    </row>
    <row r="495" spans="2:12" s="124" customFormat="1" ht="27">
      <c r="B495" s="244"/>
      <c r="C495" s="245"/>
      <c r="D495" s="214" t="s">
        <v>43</v>
      </c>
      <c r="E495" s="248" t="s">
        <v>248</v>
      </c>
      <c r="F495" s="249"/>
      <c r="G495" s="249"/>
      <c r="H495" s="249"/>
      <c r="I495" s="249"/>
      <c r="J495" s="249"/>
      <c r="K495" s="249"/>
      <c r="L495" s="250"/>
    </row>
    <row r="496" spans="2:12" s="124" customFormat="1" ht="27">
      <c r="B496" s="246"/>
      <c r="C496" s="247"/>
      <c r="D496" s="214" t="s">
        <v>44</v>
      </c>
      <c r="E496" s="251">
        <v>11011</v>
      </c>
      <c r="F496" s="251"/>
      <c r="G496" s="251"/>
      <c r="H496" s="251"/>
      <c r="I496" s="251"/>
      <c r="J496" s="251"/>
      <c r="K496" s="251"/>
      <c r="L496" s="251"/>
    </row>
    <row r="497" spans="2:15" s="124" customFormat="1">
      <c r="B497" s="252"/>
      <c r="C497" s="252"/>
      <c r="D497" s="252"/>
      <c r="E497" s="252"/>
      <c r="F497" s="252"/>
      <c r="G497" s="252"/>
      <c r="H497" s="252"/>
      <c r="I497" s="252"/>
      <c r="J497" s="252"/>
      <c r="K497" s="252"/>
      <c r="L497" s="252"/>
    </row>
    <row r="498" spans="2:15" s="124" customFormat="1">
      <c r="B498" s="253" t="s">
        <v>45</v>
      </c>
      <c r="C498" s="253"/>
      <c r="D498" s="253"/>
      <c r="E498" s="251" t="s">
        <v>146</v>
      </c>
      <c r="F498" s="251"/>
      <c r="G498" s="251"/>
      <c r="H498" s="251"/>
      <c r="I498" s="251"/>
      <c r="J498" s="251"/>
      <c r="K498" s="251"/>
      <c r="L498" s="251"/>
    </row>
    <row r="499" spans="2:15" s="124" customFormat="1"/>
    <row r="500" spans="2:15" s="124" customFormat="1" ht="38.25" customHeight="1">
      <c r="B500" s="239" t="s">
        <v>50</v>
      </c>
      <c r="C500" s="254" t="s">
        <v>1</v>
      </c>
      <c r="D500" s="254"/>
      <c r="E500" s="239" t="s">
        <v>49</v>
      </c>
      <c r="F500" s="239" t="s">
        <v>3</v>
      </c>
      <c r="G500" s="239"/>
      <c r="H500" s="239"/>
      <c r="I500" s="239" t="s">
        <v>47</v>
      </c>
      <c r="J500" s="239" t="s">
        <v>4</v>
      </c>
      <c r="K500" s="239" t="s">
        <v>5</v>
      </c>
      <c r="L500" s="239" t="s">
        <v>6</v>
      </c>
      <c r="M500" s="239" t="s">
        <v>46</v>
      </c>
      <c r="N500" s="239"/>
      <c r="O500" s="239" t="s">
        <v>7</v>
      </c>
    </row>
    <row r="501" spans="2:15" s="124" customFormat="1" ht="54">
      <c r="B501" s="239"/>
      <c r="C501" s="215" t="s">
        <v>8</v>
      </c>
      <c r="D501" s="213" t="s">
        <v>0</v>
      </c>
      <c r="E501" s="239"/>
      <c r="F501" s="213" t="s">
        <v>48</v>
      </c>
      <c r="G501" s="213" t="s">
        <v>9</v>
      </c>
      <c r="H501" s="213" t="s">
        <v>10</v>
      </c>
      <c r="I501" s="239"/>
      <c r="J501" s="239"/>
      <c r="K501" s="239"/>
      <c r="L501" s="239"/>
      <c r="M501" s="213" t="s">
        <v>11</v>
      </c>
      <c r="N501" s="213" t="s">
        <v>12</v>
      </c>
      <c r="O501" s="239"/>
    </row>
    <row r="502" spans="2:15" s="124" customFormat="1">
      <c r="B502" s="216" t="s">
        <v>13</v>
      </c>
      <c r="C502" s="216" t="s">
        <v>14</v>
      </c>
      <c r="D502" s="216" t="s">
        <v>15</v>
      </c>
      <c r="E502" s="216" t="s">
        <v>16</v>
      </c>
      <c r="F502" s="216" t="s">
        <v>17</v>
      </c>
      <c r="G502" s="216" t="s">
        <v>18</v>
      </c>
      <c r="H502" s="216" t="s">
        <v>19</v>
      </c>
      <c r="I502" s="216" t="s">
        <v>20</v>
      </c>
      <c r="J502" s="216" t="s">
        <v>21</v>
      </c>
      <c r="K502" s="216" t="s">
        <v>22</v>
      </c>
      <c r="L502" s="216" t="s">
        <v>23</v>
      </c>
      <c r="M502" s="216" t="s">
        <v>24</v>
      </c>
      <c r="N502" s="216" t="s">
        <v>25</v>
      </c>
      <c r="O502" s="216" t="s">
        <v>26</v>
      </c>
    </row>
    <row r="503" spans="2:15" s="124" customFormat="1">
      <c r="B503" s="4">
        <v>1100000</v>
      </c>
      <c r="C503" s="5" t="s">
        <v>72</v>
      </c>
      <c r="D503" s="4" t="s">
        <v>28</v>
      </c>
      <c r="E503" s="154">
        <f>E505+E506</f>
        <v>150000</v>
      </c>
      <c r="F503" s="154">
        <f t="shared" ref="F503:H503" si="50">F505+F506</f>
        <v>0</v>
      </c>
      <c r="G503" s="232">
        <f>G505+G506</f>
        <v>0</v>
      </c>
      <c r="H503" s="154">
        <f t="shared" si="50"/>
        <v>0</v>
      </c>
      <c r="I503" s="154">
        <f>I505+I506</f>
        <v>150000</v>
      </c>
      <c r="J503" s="154">
        <f t="shared" ref="J503:L503" si="51">J505</f>
        <v>0</v>
      </c>
      <c r="K503" s="154">
        <f t="shared" si="51"/>
        <v>0</v>
      </c>
      <c r="L503" s="154">
        <f t="shared" si="51"/>
        <v>0</v>
      </c>
      <c r="M503" s="125"/>
      <c r="N503" s="125"/>
      <c r="O503" s="125"/>
    </row>
    <row r="504" spans="2:15" s="124" customFormat="1">
      <c r="B504" s="4">
        <v>1123000</v>
      </c>
      <c r="C504" s="6" t="s">
        <v>88</v>
      </c>
      <c r="D504" s="4" t="s">
        <v>28</v>
      </c>
      <c r="E504" s="154"/>
      <c r="F504" s="125"/>
      <c r="G504" s="125"/>
      <c r="H504" s="125"/>
      <c r="I504" s="154"/>
      <c r="J504" s="154"/>
      <c r="K504" s="154"/>
      <c r="L504" s="154"/>
      <c r="M504" s="125"/>
      <c r="N504" s="125"/>
      <c r="O504" s="125"/>
    </row>
    <row r="505" spans="2:15" s="124" customFormat="1">
      <c r="B505" s="4">
        <v>1123400</v>
      </c>
      <c r="C505" s="5" t="s">
        <v>92</v>
      </c>
      <c r="D505" s="4">
        <v>423400</v>
      </c>
      <c r="E505" s="154"/>
      <c r="F505" s="125"/>
      <c r="G505" s="20"/>
      <c r="I505" s="154">
        <f>E505+F505+H505+G505</f>
        <v>0</v>
      </c>
      <c r="J505" s="154"/>
      <c r="K505" s="154"/>
      <c r="L505" s="154"/>
      <c r="M505" s="125"/>
      <c r="N505" s="125"/>
      <c r="O505" s="125"/>
    </row>
    <row r="506" spans="2:15" s="124" customFormat="1">
      <c r="B506" s="4">
        <v>1123500</v>
      </c>
      <c r="C506" s="5" t="s">
        <v>93</v>
      </c>
      <c r="D506" s="4">
        <v>423500</v>
      </c>
      <c r="E506" s="154">
        <v>150000</v>
      </c>
      <c r="F506" s="125"/>
      <c r="G506" s="232"/>
      <c r="H506" s="125"/>
      <c r="I506" s="154">
        <f>E506+F506+H506+G506</f>
        <v>150000</v>
      </c>
      <c r="J506" s="154"/>
      <c r="K506" s="154"/>
      <c r="L506" s="154"/>
      <c r="M506" s="125"/>
      <c r="N506" s="125"/>
      <c r="O506" s="125"/>
    </row>
    <row r="507" spans="2:15" s="124" customFormat="1">
      <c r="B507" s="4">
        <v>1123600</v>
      </c>
      <c r="C507" s="5" t="s">
        <v>94</v>
      </c>
      <c r="D507" s="4">
        <v>423600</v>
      </c>
      <c r="E507" s="154"/>
      <c r="F507" s="125"/>
      <c r="G507" s="125"/>
      <c r="H507" s="125"/>
      <c r="I507" s="154"/>
      <c r="J507" s="154"/>
      <c r="K507" s="154"/>
      <c r="L507" s="154"/>
      <c r="M507" s="125"/>
      <c r="N507" s="125"/>
      <c r="O507" s="125"/>
    </row>
    <row r="508" spans="2:15" s="124" customFormat="1">
      <c r="B508" s="4">
        <v>1123800</v>
      </c>
      <c r="C508" s="5" t="s">
        <v>96</v>
      </c>
      <c r="D508" s="4">
        <v>423900</v>
      </c>
      <c r="E508" s="154"/>
      <c r="F508" s="125"/>
      <c r="G508" s="125"/>
      <c r="H508" s="125"/>
      <c r="I508" s="154"/>
      <c r="J508" s="154"/>
      <c r="K508" s="154"/>
      <c r="L508" s="154"/>
      <c r="M508" s="125"/>
      <c r="N508" s="125"/>
      <c r="O508" s="125"/>
    </row>
    <row r="509" spans="2:15" s="124" customFormat="1">
      <c r="B509" s="4">
        <v>1000000</v>
      </c>
      <c r="C509" s="4" t="s">
        <v>177</v>
      </c>
      <c r="D509" s="4"/>
      <c r="E509" s="154">
        <f>E503</f>
        <v>150000</v>
      </c>
      <c r="F509" s="20">
        <f t="shared" ref="F509:H509" si="52">F503</f>
        <v>0</v>
      </c>
      <c r="G509" s="232">
        <f t="shared" si="52"/>
        <v>0</v>
      </c>
      <c r="H509" s="20">
        <f t="shared" si="52"/>
        <v>0</v>
      </c>
      <c r="I509" s="154">
        <f>I503</f>
        <v>150000</v>
      </c>
      <c r="J509" s="154">
        <f>J503</f>
        <v>0</v>
      </c>
      <c r="K509" s="154">
        <f>K503</f>
        <v>0</v>
      </c>
      <c r="L509" s="154">
        <f>L503</f>
        <v>0</v>
      </c>
      <c r="M509" s="125"/>
      <c r="N509" s="125"/>
      <c r="O509" s="125"/>
    </row>
    <row r="510" spans="2:15" s="124" customFormat="1"/>
    <row r="511" spans="2:15" s="124" customFormat="1"/>
    <row r="512" spans="2:15" s="124" customFormat="1" ht="16.5" customHeight="1">
      <c r="C512" s="126" t="s">
        <v>295</v>
      </c>
      <c r="D512" s="240" t="s">
        <v>66</v>
      </c>
      <c r="E512" s="240"/>
      <c r="F512" s="240"/>
      <c r="G512" s="238" t="s">
        <v>67</v>
      </c>
      <c r="H512" s="238"/>
      <c r="J512" s="241" t="s">
        <v>289</v>
      </c>
      <c r="K512" s="241"/>
      <c r="L512" s="241"/>
    </row>
    <row r="513" spans="2:14" s="124" customFormat="1">
      <c r="C513" s="8"/>
      <c r="D513" s="8"/>
      <c r="E513" s="1"/>
      <c r="G513" s="238" t="s">
        <v>68</v>
      </c>
      <c r="H513" s="238"/>
      <c r="J513" s="238" t="s">
        <v>69</v>
      </c>
      <c r="K513" s="238"/>
      <c r="L513" s="238"/>
    </row>
    <row r="514" spans="2:14" s="124" customFormat="1">
      <c r="C514" s="211" t="s">
        <v>70</v>
      </c>
      <c r="D514" s="8"/>
      <c r="E514" s="8"/>
      <c r="F514" s="8"/>
      <c r="G514" s="8"/>
      <c r="H514" s="8"/>
      <c r="I514" s="8"/>
    </row>
    <row r="515" spans="2:14" s="124" customFormat="1">
      <c r="C515" s="8"/>
      <c r="D515" s="240" t="s">
        <v>71</v>
      </c>
      <c r="E515" s="240"/>
      <c r="F515" s="240"/>
      <c r="G515" s="238" t="s">
        <v>67</v>
      </c>
      <c r="H515" s="238"/>
      <c r="I515" s="7"/>
      <c r="J515" s="241" t="s">
        <v>193</v>
      </c>
      <c r="K515" s="241"/>
      <c r="L515" s="241"/>
    </row>
    <row r="516" spans="2:14" s="124" customFormat="1">
      <c r="C516" s="8"/>
      <c r="D516" s="8"/>
      <c r="E516" s="8"/>
      <c r="F516" s="7"/>
      <c r="G516" s="238" t="s">
        <v>68</v>
      </c>
      <c r="H516" s="238"/>
      <c r="I516" s="7"/>
      <c r="J516" s="238" t="s">
        <v>69</v>
      </c>
      <c r="K516" s="238"/>
      <c r="L516" s="238"/>
    </row>
    <row r="517" spans="2:14" s="124" customFormat="1">
      <c r="C517" s="8"/>
      <c r="D517" s="8"/>
      <c r="E517" s="8"/>
      <c r="F517" s="7"/>
      <c r="G517" s="211"/>
      <c r="H517" s="211"/>
      <c r="I517" s="7"/>
      <c r="J517" s="211"/>
      <c r="K517" s="211"/>
      <c r="L517" s="211"/>
    </row>
    <row r="518" spans="2:14">
      <c r="C518" s="8"/>
      <c r="D518" s="8"/>
      <c r="E518" s="8"/>
      <c r="F518" s="7"/>
      <c r="G518" s="96"/>
      <c r="H518" s="96"/>
      <c r="I518" s="7"/>
      <c r="J518" s="96"/>
      <c r="K518" s="96"/>
      <c r="L518" s="96"/>
    </row>
    <row r="519" spans="2:14">
      <c r="J519" s="259" t="s">
        <v>122</v>
      </c>
      <c r="K519" s="259"/>
      <c r="L519" s="259"/>
    </row>
    <row r="520" spans="2:14">
      <c r="J520" s="18"/>
      <c r="K520" s="18"/>
      <c r="L520" s="18"/>
    </row>
    <row r="521" spans="2:14">
      <c r="B521" s="260" t="s">
        <v>120</v>
      </c>
      <c r="C521" s="260"/>
      <c r="D521" s="260"/>
      <c r="E521" s="260"/>
      <c r="F521" s="260"/>
      <c r="G521" s="260"/>
      <c r="H521" s="260"/>
      <c r="I521" s="260"/>
      <c r="J521" s="260"/>
      <c r="K521" s="260"/>
      <c r="L521" s="260"/>
    </row>
    <row r="522" spans="2:14">
      <c r="B522" s="260" t="s">
        <v>121</v>
      </c>
      <c r="C522" s="260"/>
      <c r="D522" s="260"/>
      <c r="E522" s="260"/>
      <c r="F522" s="260"/>
      <c r="G522" s="260"/>
      <c r="H522" s="260"/>
      <c r="I522" s="260"/>
      <c r="J522" s="260"/>
      <c r="K522" s="260"/>
      <c r="L522" s="260"/>
    </row>
    <row r="523" spans="2:14">
      <c r="B523" s="260" t="s">
        <v>294</v>
      </c>
      <c r="C523" s="260"/>
      <c r="D523" s="260"/>
      <c r="E523" s="260"/>
      <c r="F523" s="260"/>
      <c r="G523" s="260"/>
      <c r="H523" s="260"/>
      <c r="I523" s="260"/>
      <c r="J523" s="260"/>
      <c r="K523" s="260"/>
      <c r="L523" s="260"/>
    </row>
    <row r="524" spans="2:14">
      <c r="N524" s="12"/>
    </row>
    <row r="525" spans="2:14">
      <c r="B525" s="253" t="s">
        <v>29</v>
      </c>
      <c r="C525" s="253"/>
      <c r="D525" s="16" t="s">
        <v>30</v>
      </c>
      <c r="E525" s="251" t="s">
        <v>144</v>
      </c>
      <c r="F525" s="251"/>
      <c r="G525" s="251"/>
      <c r="H525" s="251"/>
      <c r="I525" s="251"/>
      <c r="J525" s="251"/>
      <c r="K525" s="251"/>
      <c r="L525" s="251"/>
    </row>
    <row r="526" spans="2:14">
      <c r="B526" s="253"/>
      <c r="C526" s="253"/>
      <c r="D526" s="16" t="s">
        <v>31</v>
      </c>
      <c r="E526" s="251">
        <v>104021</v>
      </c>
      <c r="F526" s="251"/>
      <c r="G526" s="251"/>
      <c r="H526" s="251"/>
      <c r="I526" s="251"/>
      <c r="J526" s="251"/>
      <c r="K526" s="251"/>
      <c r="L526" s="251"/>
    </row>
    <row r="527" spans="2:14">
      <c r="B527" s="252"/>
      <c r="C527" s="252"/>
      <c r="D527" s="252"/>
      <c r="E527" s="252"/>
      <c r="F527" s="252"/>
      <c r="G527" s="252"/>
      <c r="H527" s="252"/>
      <c r="I527" s="252"/>
      <c r="J527" s="252"/>
      <c r="K527" s="252"/>
      <c r="L527" s="252"/>
    </row>
    <row r="528" spans="2:14">
      <c r="B528" s="253" t="s">
        <v>32</v>
      </c>
      <c r="C528" s="253"/>
      <c r="D528" s="16" t="s">
        <v>30</v>
      </c>
      <c r="E528" s="251" t="s">
        <v>144</v>
      </c>
      <c r="F528" s="251"/>
      <c r="G528" s="251"/>
      <c r="H528" s="251"/>
      <c r="I528" s="251"/>
      <c r="J528" s="251"/>
      <c r="K528" s="251"/>
      <c r="L528" s="251"/>
    </row>
    <row r="529" spans="2:12">
      <c r="B529" s="253"/>
      <c r="C529" s="253"/>
      <c r="D529" s="16" t="s">
        <v>31</v>
      </c>
      <c r="E529" s="251">
        <v>104021</v>
      </c>
      <c r="F529" s="251"/>
      <c r="G529" s="251"/>
      <c r="H529" s="251"/>
      <c r="I529" s="251"/>
      <c r="J529" s="251"/>
      <c r="K529" s="251"/>
      <c r="L529" s="251"/>
    </row>
    <row r="530" spans="2:12">
      <c r="B530" s="255"/>
      <c r="C530" s="255"/>
      <c r="D530" s="255"/>
      <c r="E530" s="255"/>
      <c r="F530" s="255"/>
      <c r="G530" s="255"/>
      <c r="H530" s="255"/>
      <c r="I530" s="255"/>
      <c r="J530" s="255"/>
      <c r="K530" s="255"/>
      <c r="L530" s="255"/>
    </row>
    <row r="531" spans="2:12">
      <c r="B531" s="253" t="s">
        <v>33</v>
      </c>
      <c r="C531" s="253"/>
      <c r="D531" s="253"/>
      <c r="E531" s="251" t="s">
        <v>144</v>
      </c>
      <c r="F531" s="251"/>
      <c r="G531" s="251"/>
      <c r="H531" s="251"/>
      <c r="I531" s="251"/>
      <c r="J531" s="251"/>
      <c r="K531" s="251"/>
      <c r="L531" s="251"/>
    </row>
    <row r="532" spans="2:12">
      <c r="B532" s="252"/>
      <c r="C532" s="252"/>
      <c r="D532" s="252"/>
      <c r="E532" s="252"/>
      <c r="F532" s="252"/>
      <c r="G532" s="252"/>
      <c r="H532" s="252"/>
      <c r="I532" s="252"/>
      <c r="J532" s="252"/>
      <c r="K532" s="252"/>
      <c r="L532" s="252"/>
    </row>
    <row r="533" spans="2:12">
      <c r="B533" s="253" t="s">
        <v>34</v>
      </c>
      <c r="C533" s="253"/>
      <c r="D533" s="253"/>
      <c r="E533" s="251">
        <v>1006</v>
      </c>
      <c r="F533" s="251"/>
      <c r="G533" s="251"/>
      <c r="H533" s="251"/>
      <c r="I533" s="251"/>
      <c r="J533" s="251"/>
      <c r="K533" s="251"/>
      <c r="L533" s="251"/>
    </row>
    <row r="534" spans="2:12">
      <c r="B534" s="255"/>
      <c r="C534" s="255"/>
      <c r="D534" s="255"/>
      <c r="E534" s="255"/>
      <c r="F534" s="255"/>
      <c r="G534" s="255"/>
      <c r="H534" s="255"/>
      <c r="I534" s="255"/>
      <c r="J534" s="255"/>
      <c r="K534" s="255"/>
      <c r="L534" s="255"/>
    </row>
    <row r="535" spans="2:12">
      <c r="B535" s="253" t="s">
        <v>35</v>
      </c>
      <c r="C535" s="253"/>
      <c r="D535" s="253"/>
      <c r="E535" s="251">
        <v>1</v>
      </c>
      <c r="F535" s="251"/>
      <c r="G535" s="251"/>
      <c r="H535" s="251"/>
      <c r="I535" s="251"/>
      <c r="J535" s="251"/>
      <c r="K535" s="251"/>
      <c r="L535" s="251"/>
    </row>
    <row r="536" spans="2:12">
      <c r="B536" s="252"/>
      <c r="C536" s="252"/>
      <c r="D536" s="252"/>
      <c r="E536" s="252"/>
      <c r="F536" s="252"/>
      <c r="G536" s="252"/>
      <c r="H536" s="252"/>
      <c r="I536" s="252"/>
      <c r="J536" s="252"/>
      <c r="K536" s="252"/>
      <c r="L536" s="252"/>
    </row>
    <row r="537" spans="2:12">
      <c r="B537" s="256" t="s">
        <v>36</v>
      </c>
      <c r="C537" s="256"/>
      <c r="D537" s="16" t="s">
        <v>37</v>
      </c>
      <c r="E537" s="257" t="s">
        <v>142</v>
      </c>
      <c r="F537" s="257"/>
      <c r="G537" s="257"/>
      <c r="H537" s="257"/>
      <c r="I537" s="257"/>
      <c r="J537" s="257"/>
      <c r="K537" s="257"/>
      <c r="L537" s="257"/>
    </row>
    <row r="538" spans="2:12">
      <c r="B538" s="256"/>
      <c r="C538" s="256"/>
      <c r="D538" s="16" t="s">
        <v>38</v>
      </c>
      <c r="E538" s="257" t="s">
        <v>142</v>
      </c>
      <c r="F538" s="257"/>
      <c r="G538" s="257"/>
      <c r="H538" s="257"/>
      <c r="I538" s="257"/>
      <c r="J538" s="257"/>
      <c r="K538" s="257"/>
      <c r="L538" s="257"/>
    </row>
    <row r="539" spans="2:12">
      <c r="B539" s="256"/>
      <c r="C539" s="256"/>
      <c r="D539" s="16" t="s">
        <v>39</v>
      </c>
      <c r="E539" s="257" t="s">
        <v>143</v>
      </c>
      <c r="F539" s="257"/>
      <c r="G539" s="257"/>
      <c r="H539" s="257"/>
      <c r="I539" s="257"/>
      <c r="J539" s="257"/>
      <c r="K539" s="257"/>
      <c r="L539" s="257"/>
    </row>
    <row r="540" spans="2:12">
      <c r="B540" s="255"/>
      <c r="C540" s="255"/>
      <c r="D540" s="255"/>
      <c r="E540" s="255"/>
      <c r="F540" s="255"/>
      <c r="G540" s="255"/>
      <c r="H540" s="255"/>
      <c r="I540" s="255"/>
      <c r="J540" s="255"/>
      <c r="K540" s="255"/>
      <c r="L540" s="255"/>
    </row>
    <row r="541" spans="2:12" ht="27">
      <c r="B541" s="242" t="s">
        <v>40</v>
      </c>
      <c r="C541" s="243"/>
      <c r="D541" s="16" t="s">
        <v>41</v>
      </c>
      <c r="E541" s="248" t="s">
        <v>153</v>
      </c>
      <c r="F541" s="249"/>
      <c r="G541" s="249"/>
      <c r="H541" s="249"/>
      <c r="I541" s="249"/>
      <c r="J541" s="249"/>
      <c r="K541" s="249"/>
      <c r="L541" s="250"/>
    </row>
    <row r="542" spans="2:12" ht="27">
      <c r="B542" s="244"/>
      <c r="C542" s="245"/>
      <c r="D542" s="16" t="s">
        <v>42</v>
      </c>
      <c r="E542" s="251">
        <v>1137</v>
      </c>
      <c r="F542" s="251"/>
      <c r="G542" s="251"/>
      <c r="H542" s="251"/>
      <c r="I542" s="251"/>
      <c r="J542" s="251"/>
      <c r="K542" s="251"/>
      <c r="L542" s="251"/>
    </row>
    <row r="543" spans="2:12" ht="27">
      <c r="B543" s="244"/>
      <c r="C543" s="245"/>
      <c r="D543" s="16" t="s">
        <v>43</v>
      </c>
      <c r="E543" s="248" t="s">
        <v>154</v>
      </c>
      <c r="F543" s="249"/>
      <c r="G543" s="249"/>
      <c r="H543" s="249"/>
      <c r="I543" s="249"/>
      <c r="J543" s="249"/>
      <c r="K543" s="249"/>
      <c r="L543" s="250"/>
    </row>
    <row r="544" spans="2:12" ht="27">
      <c r="B544" s="246"/>
      <c r="C544" s="247"/>
      <c r="D544" s="16" t="s">
        <v>44</v>
      </c>
      <c r="E544" s="251">
        <v>11001</v>
      </c>
      <c r="F544" s="251"/>
      <c r="G544" s="251"/>
      <c r="H544" s="251"/>
      <c r="I544" s="251"/>
      <c r="J544" s="251"/>
      <c r="K544" s="251"/>
      <c r="L544" s="251"/>
    </row>
    <row r="545" spans="2:15">
      <c r="B545" s="252"/>
      <c r="C545" s="252"/>
      <c r="D545" s="252"/>
      <c r="E545" s="252"/>
      <c r="F545" s="252"/>
      <c r="G545" s="252"/>
      <c r="H545" s="252"/>
      <c r="I545" s="252"/>
      <c r="J545" s="252"/>
      <c r="K545" s="252"/>
      <c r="L545" s="252"/>
    </row>
    <row r="546" spans="2:15">
      <c r="B546" s="253" t="s">
        <v>45</v>
      </c>
      <c r="C546" s="253"/>
      <c r="D546" s="253"/>
      <c r="E546" s="251" t="s">
        <v>146</v>
      </c>
      <c r="F546" s="251"/>
      <c r="G546" s="251"/>
      <c r="H546" s="251"/>
      <c r="I546" s="251"/>
      <c r="J546" s="251"/>
      <c r="K546" s="251"/>
      <c r="L546" s="251"/>
    </row>
    <row r="548" spans="2:15" ht="53.25" customHeight="1">
      <c r="B548" s="239" t="s">
        <v>50</v>
      </c>
      <c r="C548" s="254" t="s">
        <v>1</v>
      </c>
      <c r="D548" s="254"/>
      <c r="E548" s="239" t="s">
        <v>49</v>
      </c>
      <c r="F548" s="239" t="s">
        <v>3</v>
      </c>
      <c r="G548" s="239"/>
      <c r="H548" s="239"/>
      <c r="I548" s="239" t="s">
        <v>47</v>
      </c>
      <c r="J548" s="239" t="s">
        <v>4</v>
      </c>
      <c r="K548" s="239" t="s">
        <v>5</v>
      </c>
      <c r="L548" s="239" t="s">
        <v>6</v>
      </c>
      <c r="M548" s="239" t="s">
        <v>46</v>
      </c>
      <c r="N548" s="239"/>
      <c r="O548" s="239" t="s">
        <v>7</v>
      </c>
    </row>
    <row r="549" spans="2:15" ht="54">
      <c r="B549" s="239"/>
      <c r="C549" s="17" t="s">
        <v>8</v>
      </c>
      <c r="D549" s="15" t="s">
        <v>0</v>
      </c>
      <c r="E549" s="239"/>
      <c r="F549" s="15" t="s">
        <v>48</v>
      </c>
      <c r="G549" s="15" t="s">
        <v>9</v>
      </c>
      <c r="H549" s="15" t="s">
        <v>10</v>
      </c>
      <c r="I549" s="239"/>
      <c r="J549" s="239"/>
      <c r="K549" s="239"/>
      <c r="L549" s="239"/>
      <c r="M549" s="15" t="s">
        <v>11</v>
      </c>
      <c r="N549" s="15" t="s">
        <v>12</v>
      </c>
      <c r="O549" s="239"/>
    </row>
    <row r="550" spans="2:15">
      <c r="B550" s="19" t="s">
        <v>13</v>
      </c>
      <c r="C550" s="19" t="s">
        <v>14</v>
      </c>
      <c r="D550" s="19" t="s">
        <v>15</v>
      </c>
      <c r="E550" s="19" t="s">
        <v>16</v>
      </c>
      <c r="F550" s="19" t="s">
        <v>17</v>
      </c>
      <c r="G550" s="19" t="s">
        <v>18</v>
      </c>
      <c r="H550" s="19" t="s">
        <v>19</v>
      </c>
      <c r="I550" s="19" t="s">
        <v>20</v>
      </c>
      <c r="J550" s="19" t="s">
        <v>21</v>
      </c>
      <c r="K550" s="19" t="s">
        <v>22</v>
      </c>
      <c r="L550" s="19" t="s">
        <v>23</v>
      </c>
      <c r="M550" s="19" t="s">
        <v>24</v>
      </c>
      <c r="N550" s="19" t="s">
        <v>25</v>
      </c>
      <c r="O550" s="19" t="s">
        <v>26</v>
      </c>
    </row>
    <row r="551" spans="2:15">
      <c r="B551" s="4">
        <v>1100000</v>
      </c>
      <c r="C551" s="5" t="s">
        <v>72</v>
      </c>
      <c r="D551" s="4" t="s">
        <v>28</v>
      </c>
      <c r="E551" s="154">
        <f>E555+E554</f>
        <v>19700</v>
      </c>
      <c r="F551" s="20">
        <f t="shared" ref="F551:H551" si="53">F555+F554</f>
        <v>0</v>
      </c>
      <c r="G551" s="20">
        <f t="shared" si="53"/>
        <v>0</v>
      </c>
      <c r="H551" s="20">
        <f t="shared" si="53"/>
        <v>0</v>
      </c>
      <c r="I551" s="154">
        <f t="shared" ref="I551" si="54">E551+F551+G551+H551</f>
        <v>19700</v>
      </c>
      <c r="J551" s="154">
        <f>J555+J554</f>
        <v>13050</v>
      </c>
      <c r="K551" s="154">
        <f t="shared" ref="K551:L551" si="55">K555+K554</f>
        <v>13050</v>
      </c>
      <c r="L551" s="154">
        <f t="shared" si="55"/>
        <v>13050</v>
      </c>
      <c r="M551" s="10"/>
      <c r="N551" s="10"/>
      <c r="O551" s="10"/>
    </row>
    <row r="552" spans="2:15">
      <c r="B552" s="4">
        <v>1123000</v>
      </c>
      <c r="C552" s="6" t="s">
        <v>88</v>
      </c>
      <c r="D552" s="4" t="s">
        <v>28</v>
      </c>
      <c r="E552" s="154"/>
      <c r="F552" s="10"/>
      <c r="G552" s="10"/>
      <c r="H552" s="10"/>
      <c r="I552" s="154"/>
      <c r="J552" s="154"/>
      <c r="K552" s="154"/>
      <c r="L552" s="154"/>
      <c r="M552" s="10"/>
      <c r="N552" s="10"/>
      <c r="O552" s="10"/>
    </row>
    <row r="553" spans="2:15">
      <c r="B553" s="4">
        <v>1123100</v>
      </c>
      <c r="C553" s="5" t="s">
        <v>89</v>
      </c>
      <c r="D553" s="4">
        <v>423100</v>
      </c>
      <c r="E553" s="154"/>
      <c r="F553" s="10"/>
      <c r="G553" s="10"/>
      <c r="H553" s="10"/>
      <c r="I553" s="154"/>
      <c r="J553" s="154"/>
      <c r="K553" s="154"/>
      <c r="L553" s="154"/>
      <c r="M553" s="10"/>
      <c r="N553" s="10"/>
      <c r="O553" s="10"/>
    </row>
    <row r="554" spans="2:15">
      <c r="B554" s="4">
        <v>1123200</v>
      </c>
      <c r="C554" s="5" t="s">
        <v>90</v>
      </c>
      <c r="D554" s="4">
        <v>423200</v>
      </c>
      <c r="E554" s="154">
        <v>19700</v>
      </c>
      <c r="F554" s="10"/>
      <c r="G554" s="20"/>
      <c r="H554" s="10"/>
      <c r="I554" s="154">
        <f>E554+F554+G554+H554</f>
        <v>19700</v>
      </c>
      <c r="J554" s="154">
        <v>13050</v>
      </c>
      <c r="K554" s="154">
        <v>13050</v>
      </c>
      <c r="L554" s="154">
        <v>13050</v>
      </c>
      <c r="M554" s="10"/>
      <c r="N554" s="10"/>
      <c r="O554" s="10"/>
    </row>
    <row r="555" spans="2:15">
      <c r="B555" s="4">
        <v>1123800</v>
      </c>
      <c r="C555" s="5" t="s">
        <v>96</v>
      </c>
      <c r="D555" s="4">
        <v>423900</v>
      </c>
      <c r="E555" s="154"/>
      <c r="F555" s="10"/>
      <c r="G555" s="10"/>
      <c r="H555" s="10"/>
      <c r="I555" s="154"/>
      <c r="J555" s="154"/>
      <c r="K555" s="154"/>
      <c r="L555" s="154"/>
      <c r="M555" s="10"/>
      <c r="N555" s="10"/>
      <c r="O555" s="10"/>
    </row>
    <row r="556" spans="2:15">
      <c r="B556" s="4">
        <v>1000000</v>
      </c>
      <c r="C556" s="4" t="s">
        <v>177</v>
      </c>
      <c r="D556" s="4"/>
      <c r="E556" s="154">
        <f>E551</f>
        <v>19700</v>
      </c>
      <c r="F556" s="20">
        <f t="shared" ref="F556:H556" si="56">F551</f>
        <v>0</v>
      </c>
      <c r="G556" s="20">
        <f t="shared" si="56"/>
        <v>0</v>
      </c>
      <c r="H556" s="20">
        <f t="shared" si="56"/>
        <v>0</v>
      </c>
      <c r="I556" s="154">
        <f>I551</f>
        <v>19700</v>
      </c>
      <c r="J556" s="154">
        <f>J551</f>
        <v>13050</v>
      </c>
      <c r="K556" s="154">
        <f>K551</f>
        <v>13050</v>
      </c>
      <c r="L556" s="154">
        <f>L551</f>
        <v>13050</v>
      </c>
      <c r="M556" s="10"/>
      <c r="N556" s="10"/>
      <c r="O556" s="10"/>
    </row>
    <row r="559" spans="2:15" ht="16.5" customHeight="1">
      <c r="C559" s="126" t="s">
        <v>295</v>
      </c>
      <c r="D559" s="240" t="s">
        <v>66</v>
      </c>
      <c r="E559" s="240"/>
      <c r="F559" s="240"/>
      <c r="G559" s="238" t="s">
        <v>67</v>
      </c>
      <c r="H559" s="238"/>
      <c r="J559" s="241" t="s">
        <v>289</v>
      </c>
      <c r="K559" s="241"/>
      <c r="L559" s="241"/>
    </row>
    <row r="560" spans="2:15">
      <c r="C560" s="8"/>
      <c r="D560" s="8"/>
      <c r="E560" s="1"/>
      <c r="G560" s="238" t="s">
        <v>68</v>
      </c>
      <c r="H560" s="238"/>
      <c r="J560" s="238" t="s">
        <v>69</v>
      </c>
      <c r="K560" s="238"/>
      <c r="L560" s="238"/>
    </row>
    <row r="561" spans="2:14">
      <c r="C561" s="14" t="s">
        <v>70</v>
      </c>
      <c r="D561" s="8"/>
      <c r="E561" s="8"/>
      <c r="F561" s="8"/>
      <c r="G561" s="8"/>
      <c r="H561" s="8"/>
      <c r="I561" s="8"/>
    </row>
    <row r="562" spans="2:14" ht="16.5" customHeight="1">
      <c r="C562" s="8"/>
      <c r="D562" s="240" t="s">
        <v>71</v>
      </c>
      <c r="E562" s="240"/>
      <c r="F562" s="240"/>
      <c r="G562" s="238" t="s">
        <v>67</v>
      </c>
      <c r="H562" s="238"/>
      <c r="I562" s="7"/>
      <c r="J562" s="241" t="s">
        <v>193</v>
      </c>
      <c r="K562" s="241"/>
      <c r="L562" s="241"/>
    </row>
    <row r="563" spans="2:14">
      <c r="C563" s="8"/>
      <c r="D563" s="8"/>
      <c r="E563" s="8"/>
      <c r="F563" s="7"/>
      <c r="G563" s="238" t="s">
        <v>68</v>
      </c>
      <c r="H563" s="238"/>
      <c r="I563" s="7"/>
      <c r="J563" s="238" t="s">
        <v>69</v>
      </c>
      <c r="K563" s="238"/>
      <c r="L563" s="238"/>
    </row>
    <row r="564" spans="2:14">
      <c r="C564" s="8"/>
      <c r="D564" s="8"/>
      <c r="E564" s="8"/>
      <c r="F564" s="7"/>
      <c r="G564" s="96"/>
      <c r="H564" s="96"/>
      <c r="I564" s="7"/>
      <c r="J564" s="96"/>
      <c r="K564" s="96"/>
      <c r="L564" s="96"/>
    </row>
    <row r="565" spans="2:14">
      <c r="C565" s="8"/>
      <c r="D565" s="8"/>
      <c r="E565" s="8"/>
      <c r="F565" s="7"/>
      <c r="G565" s="96"/>
      <c r="H565" s="96"/>
      <c r="I565" s="7"/>
      <c r="J565" s="96"/>
      <c r="K565" s="96"/>
      <c r="L565" s="96"/>
    </row>
    <row r="566" spans="2:14">
      <c r="J566" s="259" t="s">
        <v>122</v>
      </c>
      <c r="K566" s="259"/>
      <c r="L566" s="259"/>
    </row>
    <row r="567" spans="2:14">
      <c r="J567" s="26"/>
      <c r="K567" s="26"/>
      <c r="L567" s="26"/>
    </row>
    <row r="568" spans="2:14">
      <c r="B568" s="260" t="s">
        <v>120</v>
      </c>
      <c r="C568" s="260"/>
      <c r="D568" s="260"/>
      <c r="E568" s="260"/>
      <c r="F568" s="260"/>
      <c r="G568" s="260"/>
      <c r="H568" s="260"/>
      <c r="I568" s="260"/>
      <c r="J568" s="260"/>
      <c r="K568" s="260"/>
      <c r="L568" s="260"/>
    </row>
    <row r="569" spans="2:14">
      <c r="B569" s="260" t="s">
        <v>121</v>
      </c>
      <c r="C569" s="260"/>
      <c r="D569" s="260"/>
      <c r="E569" s="260"/>
      <c r="F569" s="260"/>
      <c r="G569" s="260"/>
      <c r="H569" s="260"/>
      <c r="I569" s="260"/>
      <c r="J569" s="260"/>
      <c r="K569" s="260"/>
      <c r="L569" s="260"/>
    </row>
    <row r="570" spans="2:14">
      <c r="B570" s="260" t="s">
        <v>294</v>
      </c>
      <c r="C570" s="260"/>
      <c r="D570" s="260"/>
      <c r="E570" s="260"/>
      <c r="F570" s="260"/>
      <c r="G570" s="260"/>
      <c r="H570" s="260"/>
      <c r="I570" s="260"/>
      <c r="J570" s="260"/>
      <c r="K570" s="260"/>
      <c r="L570" s="260"/>
    </row>
    <row r="571" spans="2:14">
      <c r="N571" s="12"/>
    </row>
    <row r="572" spans="2:14">
      <c r="B572" s="253" t="s">
        <v>29</v>
      </c>
      <c r="C572" s="253"/>
      <c r="D572" s="24" t="s">
        <v>30</v>
      </c>
      <c r="E572" s="251" t="s">
        <v>144</v>
      </c>
      <c r="F572" s="251"/>
      <c r="G572" s="251"/>
      <c r="H572" s="251"/>
      <c r="I572" s="251"/>
      <c r="J572" s="251"/>
      <c r="K572" s="251"/>
      <c r="L572" s="251"/>
    </row>
    <row r="573" spans="2:14">
      <c r="B573" s="253"/>
      <c r="C573" s="253"/>
      <c r="D573" s="24" t="s">
        <v>31</v>
      </c>
      <c r="E573" s="251">
        <v>104021</v>
      </c>
      <c r="F573" s="251"/>
      <c r="G573" s="251"/>
      <c r="H573" s="251"/>
      <c r="I573" s="251"/>
      <c r="J573" s="251"/>
      <c r="K573" s="251"/>
      <c r="L573" s="251"/>
    </row>
    <row r="574" spans="2:14">
      <c r="B574" s="252"/>
      <c r="C574" s="252"/>
      <c r="D574" s="252"/>
      <c r="E574" s="252"/>
      <c r="F574" s="252"/>
      <c r="G574" s="252"/>
      <c r="H574" s="252"/>
      <c r="I574" s="252"/>
      <c r="J574" s="252"/>
      <c r="K574" s="252"/>
      <c r="L574" s="252"/>
    </row>
    <row r="575" spans="2:14">
      <c r="B575" s="253" t="s">
        <v>32</v>
      </c>
      <c r="C575" s="253"/>
      <c r="D575" s="24" t="s">
        <v>30</v>
      </c>
      <c r="E575" s="251" t="s">
        <v>144</v>
      </c>
      <c r="F575" s="251"/>
      <c r="G575" s="251"/>
      <c r="H575" s="251"/>
      <c r="I575" s="251"/>
      <c r="J575" s="251"/>
      <c r="K575" s="251"/>
      <c r="L575" s="251"/>
    </row>
    <row r="576" spans="2:14">
      <c r="B576" s="253"/>
      <c r="C576" s="253"/>
      <c r="D576" s="24" t="s">
        <v>31</v>
      </c>
      <c r="E576" s="251">
        <v>104021</v>
      </c>
      <c r="F576" s="251"/>
      <c r="G576" s="251"/>
      <c r="H576" s="251"/>
      <c r="I576" s="251"/>
      <c r="J576" s="251"/>
      <c r="K576" s="251"/>
      <c r="L576" s="251"/>
    </row>
    <row r="577" spans="2:12">
      <c r="B577" s="255"/>
      <c r="C577" s="255"/>
      <c r="D577" s="255"/>
      <c r="E577" s="255"/>
      <c r="F577" s="255"/>
      <c r="G577" s="255"/>
      <c r="H577" s="255"/>
      <c r="I577" s="255"/>
      <c r="J577" s="255"/>
      <c r="K577" s="255"/>
      <c r="L577" s="255"/>
    </row>
    <row r="578" spans="2:12">
      <c r="B578" s="253" t="s">
        <v>33</v>
      </c>
      <c r="C578" s="253"/>
      <c r="D578" s="253"/>
      <c r="E578" s="251" t="s">
        <v>144</v>
      </c>
      <c r="F578" s="251"/>
      <c r="G578" s="251"/>
      <c r="H578" s="251"/>
      <c r="I578" s="251"/>
      <c r="J578" s="251"/>
      <c r="K578" s="251"/>
      <c r="L578" s="251"/>
    </row>
    <row r="579" spans="2:12">
      <c r="B579" s="252"/>
      <c r="C579" s="252"/>
      <c r="D579" s="252"/>
      <c r="E579" s="252"/>
      <c r="F579" s="252"/>
      <c r="G579" s="252"/>
      <c r="H579" s="252"/>
      <c r="I579" s="252"/>
      <c r="J579" s="252"/>
      <c r="K579" s="252"/>
      <c r="L579" s="252"/>
    </row>
    <row r="580" spans="2:12">
      <c r="B580" s="253" t="s">
        <v>34</v>
      </c>
      <c r="C580" s="253"/>
      <c r="D580" s="253"/>
      <c r="E580" s="251">
        <v>1006</v>
      </c>
      <c r="F580" s="251"/>
      <c r="G580" s="251"/>
      <c r="H580" s="251"/>
      <c r="I580" s="251"/>
      <c r="J580" s="251"/>
      <c r="K580" s="251"/>
      <c r="L580" s="251"/>
    </row>
    <row r="581" spans="2:12">
      <c r="B581" s="255"/>
      <c r="C581" s="255"/>
      <c r="D581" s="255"/>
      <c r="E581" s="255"/>
      <c r="F581" s="255"/>
      <c r="G581" s="255"/>
      <c r="H581" s="255"/>
      <c r="I581" s="255"/>
      <c r="J581" s="255"/>
      <c r="K581" s="255"/>
      <c r="L581" s="255"/>
    </row>
    <row r="582" spans="2:12">
      <c r="B582" s="253" t="s">
        <v>35</v>
      </c>
      <c r="C582" s="253"/>
      <c r="D582" s="253"/>
      <c r="E582" s="251">
        <v>1</v>
      </c>
      <c r="F582" s="251"/>
      <c r="G582" s="251"/>
      <c r="H582" s="251"/>
      <c r="I582" s="251"/>
      <c r="J582" s="251"/>
      <c r="K582" s="251"/>
      <c r="L582" s="251"/>
    </row>
    <row r="583" spans="2:12">
      <c r="B583" s="252"/>
      <c r="C583" s="252"/>
      <c r="D583" s="252"/>
      <c r="E583" s="252"/>
      <c r="F583" s="252"/>
      <c r="G583" s="252"/>
      <c r="H583" s="252"/>
      <c r="I583" s="252"/>
      <c r="J583" s="252"/>
      <c r="K583" s="252"/>
      <c r="L583" s="252"/>
    </row>
    <row r="584" spans="2:12">
      <c r="B584" s="256" t="s">
        <v>36</v>
      </c>
      <c r="C584" s="256"/>
      <c r="D584" s="24" t="s">
        <v>37</v>
      </c>
      <c r="E584" s="257" t="s">
        <v>142</v>
      </c>
      <c r="F584" s="257"/>
      <c r="G584" s="257"/>
      <c r="H584" s="257"/>
      <c r="I584" s="257"/>
      <c r="J584" s="257"/>
      <c r="K584" s="257"/>
      <c r="L584" s="257"/>
    </row>
    <row r="585" spans="2:12">
      <c r="B585" s="256"/>
      <c r="C585" s="256"/>
      <c r="D585" s="24" t="s">
        <v>38</v>
      </c>
      <c r="E585" s="257" t="s">
        <v>142</v>
      </c>
      <c r="F585" s="257"/>
      <c r="G585" s="257"/>
      <c r="H585" s="257"/>
      <c r="I585" s="257"/>
      <c r="J585" s="257"/>
      <c r="K585" s="257"/>
      <c r="L585" s="257"/>
    </row>
    <row r="586" spans="2:12">
      <c r="B586" s="256"/>
      <c r="C586" s="256"/>
      <c r="D586" s="24" t="s">
        <v>39</v>
      </c>
      <c r="E586" s="257" t="s">
        <v>143</v>
      </c>
      <c r="F586" s="257"/>
      <c r="G586" s="257"/>
      <c r="H586" s="257"/>
      <c r="I586" s="257"/>
      <c r="J586" s="257"/>
      <c r="K586" s="257"/>
      <c r="L586" s="257"/>
    </row>
    <row r="587" spans="2:12">
      <c r="B587" s="252"/>
      <c r="C587" s="252"/>
      <c r="D587" s="252"/>
      <c r="E587" s="252"/>
      <c r="F587" s="252"/>
      <c r="G587" s="252"/>
      <c r="H587" s="252"/>
      <c r="I587" s="252"/>
      <c r="J587" s="252"/>
      <c r="K587" s="252"/>
      <c r="L587" s="252"/>
    </row>
    <row r="588" spans="2:12" ht="27" customHeight="1">
      <c r="B588" s="242" t="s">
        <v>40</v>
      </c>
      <c r="C588" s="243"/>
      <c r="D588" s="24" t="s">
        <v>41</v>
      </c>
      <c r="E588" s="248" t="s">
        <v>153</v>
      </c>
      <c r="F588" s="249"/>
      <c r="G588" s="249"/>
      <c r="H588" s="249"/>
      <c r="I588" s="249"/>
      <c r="J588" s="249"/>
      <c r="K588" s="249"/>
      <c r="L588" s="250"/>
    </row>
    <row r="589" spans="2:12" ht="27">
      <c r="B589" s="244"/>
      <c r="C589" s="245"/>
      <c r="D589" s="24" t="s">
        <v>42</v>
      </c>
      <c r="E589" s="251">
        <v>1137</v>
      </c>
      <c r="F589" s="251"/>
      <c r="G589" s="251"/>
      <c r="H589" s="251"/>
      <c r="I589" s="251"/>
      <c r="J589" s="251"/>
      <c r="K589" s="251"/>
      <c r="L589" s="251"/>
    </row>
    <row r="590" spans="2:12" ht="27">
      <c r="B590" s="244"/>
      <c r="C590" s="245"/>
      <c r="D590" s="24" t="s">
        <v>43</v>
      </c>
      <c r="E590" s="248" t="s">
        <v>208</v>
      </c>
      <c r="F590" s="249"/>
      <c r="G590" s="249"/>
      <c r="H590" s="249"/>
      <c r="I590" s="249"/>
      <c r="J590" s="249"/>
      <c r="K590" s="249"/>
      <c r="L590" s="250"/>
    </row>
    <row r="591" spans="2:12" ht="27">
      <c r="B591" s="246"/>
      <c r="C591" s="247"/>
      <c r="D591" s="24" t="s">
        <v>44</v>
      </c>
      <c r="E591" s="251">
        <v>11003</v>
      </c>
      <c r="F591" s="251"/>
      <c r="G591" s="251"/>
      <c r="H591" s="251"/>
      <c r="I591" s="251"/>
      <c r="J591" s="251"/>
      <c r="K591" s="251"/>
      <c r="L591" s="251"/>
    </row>
    <row r="592" spans="2:12">
      <c r="B592" s="252"/>
      <c r="C592" s="252"/>
      <c r="D592" s="252"/>
      <c r="E592" s="252"/>
      <c r="F592" s="252"/>
      <c r="G592" s="252"/>
      <c r="H592" s="252"/>
      <c r="I592" s="252"/>
      <c r="J592" s="252"/>
      <c r="K592" s="252"/>
      <c r="L592" s="252"/>
    </row>
    <row r="593" spans="2:15">
      <c r="B593" s="253" t="s">
        <v>45</v>
      </c>
      <c r="C593" s="253"/>
      <c r="D593" s="253"/>
      <c r="E593" s="251" t="s">
        <v>146</v>
      </c>
      <c r="F593" s="251"/>
      <c r="G593" s="251"/>
      <c r="H593" s="251"/>
      <c r="I593" s="251"/>
      <c r="J593" s="251"/>
      <c r="K593" s="251"/>
      <c r="L593" s="251"/>
    </row>
    <row r="595" spans="2:15" ht="51" customHeight="1">
      <c r="B595" s="239" t="s">
        <v>50</v>
      </c>
      <c r="C595" s="254" t="s">
        <v>1</v>
      </c>
      <c r="D595" s="254"/>
      <c r="E595" s="239" t="s">
        <v>49</v>
      </c>
      <c r="F595" s="239" t="s">
        <v>3</v>
      </c>
      <c r="G595" s="239"/>
      <c r="H595" s="239"/>
      <c r="I595" s="239" t="s">
        <v>47</v>
      </c>
      <c r="J595" s="239" t="s">
        <v>4</v>
      </c>
      <c r="K595" s="239" t="s">
        <v>5</v>
      </c>
      <c r="L595" s="239" t="s">
        <v>6</v>
      </c>
      <c r="M595" s="239" t="s">
        <v>46</v>
      </c>
      <c r="N595" s="239"/>
      <c r="O595" s="239" t="s">
        <v>7</v>
      </c>
    </row>
    <row r="596" spans="2:15" ht="54">
      <c r="B596" s="239"/>
      <c r="C596" s="25" t="s">
        <v>8</v>
      </c>
      <c r="D596" s="23" t="s">
        <v>0</v>
      </c>
      <c r="E596" s="239"/>
      <c r="F596" s="23" t="s">
        <v>48</v>
      </c>
      <c r="G596" s="23" t="s">
        <v>9</v>
      </c>
      <c r="H596" s="23" t="s">
        <v>10</v>
      </c>
      <c r="I596" s="239"/>
      <c r="J596" s="239"/>
      <c r="K596" s="239"/>
      <c r="L596" s="239"/>
      <c r="M596" s="23" t="s">
        <v>11</v>
      </c>
      <c r="N596" s="23" t="s">
        <v>12</v>
      </c>
      <c r="O596" s="239"/>
    </row>
    <row r="597" spans="2:15">
      <c r="B597" s="27" t="s">
        <v>13</v>
      </c>
      <c r="C597" s="27" t="s">
        <v>14</v>
      </c>
      <c r="D597" s="27" t="s">
        <v>15</v>
      </c>
      <c r="E597" s="27" t="s">
        <v>16</v>
      </c>
      <c r="F597" s="27" t="s">
        <v>17</v>
      </c>
      <c r="G597" s="27" t="s">
        <v>18</v>
      </c>
      <c r="H597" s="27" t="s">
        <v>19</v>
      </c>
      <c r="I597" s="27" t="s">
        <v>20</v>
      </c>
      <c r="J597" s="27" t="s">
        <v>21</v>
      </c>
      <c r="K597" s="27" t="s">
        <v>22</v>
      </c>
      <c r="L597" s="27" t="s">
        <v>23</v>
      </c>
      <c r="M597" s="27" t="s">
        <v>24</v>
      </c>
      <c r="N597" s="27" t="s">
        <v>25</v>
      </c>
      <c r="O597" s="27" t="s">
        <v>26</v>
      </c>
    </row>
    <row r="598" spans="2:15">
      <c r="B598" s="4">
        <v>1100000</v>
      </c>
      <c r="C598" s="5" t="s">
        <v>72</v>
      </c>
      <c r="D598" s="4" t="s">
        <v>28</v>
      </c>
      <c r="E598" s="154">
        <f>E600</f>
        <v>99600</v>
      </c>
      <c r="F598" s="20">
        <f t="shared" ref="F598:G598" si="57">F600</f>
        <v>0</v>
      </c>
      <c r="G598" s="164">
        <f t="shared" si="57"/>
        <v>0</v>
      </c>
      <c r="H598" s="20"/>
      <c r="I598" s="154">
        <f t="shared" ref="I598" si="58">E598+F598+G598+H598</f>
        <v>99600</v>
      </c>
      <c r="J598" s="154">
        <f>J600</f>
        <v>66400</v>
      </c>
      <c r="K598" s="154">
        <f t="shared" ref="K598:L598" si="59">K600</f>
        <v>66400</v>
      </c>
      <c r="L598" s="154">
        <f t="shared" si="59"/>
        <v>66400</v>
      </c>
      <c r="M598" s="10"/>
      <c r="N598" s="10"/>
      <c r="O598" s="10"/>
    </row>
    <row r="599" spans="2:15">
      <c r="B599" s="4">
        <v>1176000</v>
      </c>
      <c r="C599" s="6" t="s">
        <v>59</v>
      </c>
      <c r="D599" s="4" t="s">
        <v>28</v>
      </c>
      <c r="E599" s="154"/>
      <c r="F599" s="10"/>
      <c r="G599" s="10"/>
      <c r="H599" s="10"/>
      <c r="I599" s="154"/>
      <c r="J599" s="154"/>
      <c r="K599" s="154"/>
      <c r="L599" s="154"/>
      <c r="M599" s="10"/>
      <c r="N599" s="10"/>
      <c r="O599" s="10"/>
    </row>
    <row r="600" spans="2:15">
      <c r="B600" s="4">
        <v>1176100</v>
      </c>
      <c r="C600" s="5" t="s">
        <v>113</v>
      </c>
      <c r="D600" s="4">
        <v>486100</v>
      </c>
      <c r="E600" s="154">
        <v>99600</v>
      </c>
      <c r="F600" s="10"/>
      <c r="G600" s="164"/>
      <c r="H600" s="10"/>
      <c r="I600" s="154">
        <f>E600+F600+G600+H600</f>
        <v>99600</v>
      </c>
      <c r="J600" s="154">
        <v>66400</v>
      </c>
      <c r="K600" s="154">
        <v>66400</v>
      </c>
      <c r="L600" s="154">
        <v>66400</v>
      </c>
      <c r="M600" s="10"/>
      <c r="N600" s="10"/>
      <c r="O600" s="10"/>
    </row>
    <row r="601" spans="2:15">
      <c r="B601" s="4">
        <v>1000000</v>
      </c>
      <c r="C601" s="4" t="s">
        <v>177</v>
      </c>
      <c r="D601" s="4"/>
      <c r="E601" s="154">
        <f>E598</f>
        <v>99600</v>
      </c>
      <c r="F601" s="20">
        <f t="shared" ref="F601:G601" si="60">F598</f>
        <v>0</v>
      </c>
      <c r="G601" s="164">
        <f t="shared" si="60"/>
        <v>0</v>
      </c>
      <c r="H601" s="10"/>
      <c r="I601" s="154">
        <f>E601+F601+G601+H601</f>
        <v>99600</v>
      </c>
      <c r="J601" s="154">
        <f>J600</f>
        <v>66400</v>
      </c>
      <c r="K601" s="154">
        <f t="shared" ref="K601:L601" si="61">K600</f>
        <v>66400</v>
      </c>
      <c r="L601" s="154">
        <f t="shared" si="61"/>
        <v>66400</v>
      </c>
      <c r="M601" s="10"/>
      <c r="N601" s="10"/>
      <c r="O601" s="10"/>
    </row>
    <row r="602" spans="2:15" ht="17.25">
      <c r="B602" s="48"/>
      <c r="C602" s="48"/>
      <c r="D602" s="48"/>
      <c r="E602" s="49"/>
      <c r="F602" s="50"/>
      <c r="G602" s="50"/>
      <c r="H602" s="50"/>
      <c r="I602" s="137"/>
      <c r="J602" s="50"/>
      <c r="K602" s="50"/>
      <c r="L602" s="50"/>
      <c r="M602" s="50"/>
      <c r="N602" s="50"/>
      <c r="O602" s="50"/>
    </row>
    <row r="604" spans="2:15" ht="16.5" customHeight="1">
      <c r="C604" s="126" t="s">
        <v>295</v>
      </c>
      <c r="D604" s="240" t="s">
        <v>66</v>
      </c>
      <c r="E604" s="240"/>
      <c r="F604" s="240"/>
      <c r="G604" s="238" t="s">
        <v>67</v>
      </c>
      <c r="H604" s="238"/>
      <c r="J604" s="241" t="s">
        <v>289</v>
      </c>
      <c r="K604" s="241"/>
      <c r="L604" s="241"/>
    </row>
    <row r="605" spans="2:15">
      <c r="C605" s="8"/>
      <c r="D605" s="8"/>
      <c r="E605" s="1"/>
      <c r="G605" s="238" t="s">
        <v>68</v>
      </c>
      <c r="H605" s="238"/>
      <c r="J605" s="238" t="s">
        <v>69</v>
      </c>
      <c r="K605" s="238"/>
      <c r="L605" s="238"/>
    </row>
    <row r="606" spans="2:15">
      <c r="C606" s="22" t="s">
        <v>70</v>
      </c>
      <c r="D606" s="8"/>
      <c r="E606" s="8"/>
      <c r="F606" s="8"/>
      <c r="G606" s="8"/>
      <c r="H606" s="8"/>
      <c r="I606" s="8"/>
    </row>
    <row r="607" spans="2:15" ht="16.5" customHeight="1">
      <c r="C607" s="8"/>
      <c r="D607" s="240" t="s">
        <v>71</v>
      </c>
      <c r="E607" s="240"/>
      <c r="F607" s="240"/>
      <c r="G607" s="238" t="s">
        <v>67</v>
      </c>
      <c r="H607" s="238"/>
      <c r="I607" s="7"/>
      <c r="J607" s="241" t="s">
        <v>193</v>
      </c>
      <c r="K607" s="241"/>
      <c r="L607" s="241"/>
    </row>
    <row r="608" spans="2:15">
      <c r="C608" s="8"/>
      <c r="D608" s="8"/>
      <c r="E608" s="8"/>
      <c r="F608" s="7"/>
      <c r="G608" s="238" t="s">
        <v>68</v>
      </c>
      <c r="H608" s="238"/>
      <c r="I608" s="7"/>
      <c r="J608" s="238" t="s">
        <v>69</v>
      </c>
      <c r="K608" s="238"/>
      <c r="L608" s="238"/>
    </row>
    <row r="609" spans="2:14">
      <c r="C609" s="8"/>
      <c r="D609" s="8"/>
      <c r="E609" s="8"/>
      <c r="F609" s="7"/>
      <c r="G609" s="22"/>
      <c r="H609" s="22"/>
      <c r="I609" s="7"/>
      <c r="J609" s="22"/>
      <c r="K609" s="22"/>
      <c r="L609" s="22"/>
    </row>
    <row r="610" spans="2:14">
      <c r="C610" s="8"/>
      <c r="D610" s="8"/>
      <c r="E610" s="8"/>
      <c r="F610" s="7"/>
      <c r="G610" s="96"/>
      <c r="H610" s="96"/>
      <c r="I610" s="7"/>
      <c r="J610" s="96"/>
      <c r="K610" s="96"/>
      <c r="L610" s="96"/>
    </row>
    <row r="611" spans="2:14">
      <c r="J611" s="259" t="s">
        <v>122</v>
      </c>
      <c r="K611" s="259"/>
      <c r="L611" s="259"/>
    </row>
    <row r="612" spans="2:14">
      <c r="J612" s="55"/>
      <c r="K612" s="55"/>
      <c r="L612" s="55"/>
    </row>
    <row r="613" spans="2:14">
      <c r="B613" s="260" t="s">
        <v>120</v>
      </c>
      <c r="C613" s="260"/>
      <c r="D613" s="260"/>
      <c r="E613" s="260"/>
      <c r="F613" s="260"/>
      <c r="G613" s="260"/>
      <c r="H613" s="260"/>
      <c r="I613" s="260"/>
      <c r="J613" s="260"/>
      <c r="K613" s="260"/>
      <c r="L613" s="260"/>
    </row>
    <row r="614" spans="2:14">
      <c r="B614" s="260" t="s">
        <v>121</v>
      </c>
      <c r="C614" s="260"/>
      <c r="D614" s="260"/>
      <c r="E614" s="260"/>
      <c r="F614" s="260"/>
      <c r="G614" s="260"/>
      <c r="H614" s="260"/>
      <c r="I614" s="260"/>
      <c r="J614" s="260"/>
      <c r="K614" s="260"/>
      <c r="L614" s="260"/>
    </row>
    <row r="615" spans="2:14">
      <c r="B615" s="260" t="s">
        <v>294</v>
      </c>
      <c r="C615" s="260"/>
      <c r="D615" s="260"/>
      <c r="E615" s="260"/>
      <c r="F615" s="260"/>
      <c r="G615" s="260"/>
      <c r="H615" s="260"/>
      <c r="I615" s="260"/>
      <c r="J615" s="260"/>
      <c r="K615" s="260"/>
      <c r="L615" s="260"/>
    </row>
    <row r="616" spans="2:14">
      <c r="N616" s="12"/>
    </row>
    <row r="617" spans="2:14">
      <c r="B617" s="253" t="s">
        <v>29</v>
      </c>
      <c r="C617" s="253"/>
      <c r="D617" s="53" t="s">
        <v>30</v>
      </c>
      <c r="E617" s="251" t="s">
        <v>144</v>
      </c>
      <c r="F617" s="251"/>
      <c r="G617" s="251"/>
      <c r="H617" s="251"/>
      <c r="I617" s="251"/>
      <c r="J617" s="251"/>
      <c r="K617" s="251"/>
      <c r="L617" s="251"/>
    </row>
    <row r="618" spans="2:14">
      <c r="B618" s="253"/>
      <c r="C618" s="253"/>
      <c r="D618" s="53" t="s">
        <v>31</v>
      </c>
      <c r="E618" s="251">
        <v>104021</v>
      </c>
      <c r="F618" s="251"/>
      <c r="G618" s="251"/>
      <c r="H618" s="251"/>
      <c r="I618" s="251"/>
      <c r="J618" s="251"/>
      <c r="K618" s="251"/>
      <c r="L618" s="251"/>
    </row>
    <row r="619" spans="2:14">
      <c r="B619" s="252"/>
      <c r="C619" s="252"/>
      <c r="D619" s="252"/>
      <c r="E619" s="252"/>
      <c r="F619" s="252"/>
      <c r="G619" s="252"/>
      <c r="H619" s="252"/>
      <c r="I619" s="252"/>
      <c r="J619" s="252"/>
      <c r="K619" s="252"/>
      <c r="L619" s="252"/>
    </row>
    <row r="620" spans="2:14">
      <c r="B620" s="253" t="s">
        <v>32</v>
      </c>
      <c r="C620" s="253"/>
      <c r="D620" s="53" t="s">
        <v>30</v>
      </c>
      <c r="E620" s="251" t="s">
        <v>144</v>
      </c>
      <c r="F620" s="251"/>
      <c r="G620" s="251"/>
      <c r="H620" s="251"/>
      <c r="I620" s="251"/>
      <c r="J620" s="251"/>
      <c r="K620" s="251"/>
      <c r="L620" s="251"/>
    </row>
    <row r="621" spans="2:14">
      <c r="B621" s="253"/>
      <c r="C621" s="253"/>
      <c r="D621" s="53" t="s">
        <v>31</v>
      </c>
      <c r="E621" s="251">
        <v>104021</v>
      </c>
      <c r="F621" s="251"/>
      <c r="G621" s="251"/>
      <c r="H621" s="251"/>
      <c r="I621" s="251"/>
      <c r="J621" s="251"/>
      <c r="K621" s="251"/>
      <c r="L621" s="251"/>
    </row>
    <row r="622" spans="2:14">
      <c r="B622" s="255"/>
      <c r="C622" s="255"/>
      <c r="D622" s="255"/>
      <c r="E622" s="255"/>
      <c r="F622" s="255"/>
      <c r="G622" s="255"/>
      <c r="H622" s="255"/>
      <c r="I622" s="255"/>
      <c r="J622" s="255"/>
      <c r="K622" s="255"/>
      <c r="L622" s="255"/>
    </row>
    <row r="623" spans="2:14">
      <c r="B623" s="253" t="s">
        <v>33</v>
      </c>
      <c r="C623" s="253"/>
      <c r="D623" s="253"/>
      <c r="E623" s="251" t="s">
        <v>144</v>
      </c>
      <c r="F623" s="251"/>
      <c r="G623" s="251"/>
      <c r="H623" s="251"/>
      <c r="I623" s="251"/>
      <c r="J623" s="251"/>
      <c r="K623" s="251"/>
      <c r="L623" s="251"/>
    </row>
    <row r="624" spans="2:14">
      <c r="B624" s="252"/>
      <c r="C624" s="252"/>
      <c r="D624" s="252"/>
      <c r="E624" s="252"/>
      <c r="F624" s="252"/>
      <c r="G624" s="252"/>
      <c r="H624" s="252"/>
      <c r="I624" s="252"/>
      <c r="J624" s="252"/>
      <c r="K624" s="252"/>
      <c r="L624" s="252"/>
    </row>
    <row r="625" spans="2:15">
      <c r="B625" s="253" t="s">
        <v>34</v>
      </c>
      <c r="C625" s="253"/>
      <c r="D625" s="253"/>
      <c r="E625" s="251">
        <v>1006</v>
      </c>
      <c r="F625" s="251"/>
      <c r="G625" s="251"/>
      <c r="H625" s="251"/>
      <c r="I625" s="251"/>
      <c r="J625" s="251"/>
      <c r="K625" s="251"/>
      <c r="L625" s="251"/>
    </row>
    <row r="626" spans="2:15">
      <c r="B626" s="255"/>
      <c r="C626" s="255"/>
      <c r="D626" s="255"/>
      <c r="E626" s="255"/>
      <c r="F626" s="255"/>
      <c r="G626" s="255"/>
      <c r="H626" s="255"/>
      <c r="I626" s="255"/>
      <c r="J626" s="255"/>
      <c r="K626" s="255"/>
      <c r="L626" s="255"/>
    </row>
    <row r="627" spans="2:15">
      <c r="B627" s="253" t="s">
        <v>35</v>
      </c>
      <c r="C627" s="253"/>
      <c r="D627" s="253"/>
      <c r="E627" s="251">
        <v>1</v>
      </c>
      <c r="F627" s="251"/>
      <c r="G627" s="251"/>
      <c r="H627" s="251"/>
      <c r="I627" s="251"/>
      <c r="J627" s="251"/>
      <c r="K627" s="251"/>
      <c r="L627" s="251"/>
    </row>
    <row r="628" spans="2:15">
      <c r="B628" s="252"/>
      <c r="C628" s="252"/>
      <c r="D628" s="252"/>
      <c r="E628" s="252"/>
      <c r="F628" s="252"/>
      <c r="G628" s="252"/>
      <c r="H628" s="252"/>
      <c r="I628" s="252"/>
      <c r="J628" s="252"/>
      <c r="K628" s="252"/>
      <c r="L628" s="252"/>
    </row>
    <row r="629" spans="2:15">
      <c r="B629" s="256" t="s">
        <v>36</v>
      </c>
      <c r="C629" s="256"/>
      <c r="D629" s="53" t="s">
        <v>37</v>
      </c>
      <c r="E629" s="251" t="s">
        <v>155</v>
      </c>
      <c r="F629" s="251"/>
      <c r="G629" s="251"/>
      <c r="H629" s="251"/>
      <c r="I629" s="251"/>
      <c r="J629" s="251"/>
      <c r="K629" s="251"/>
      <c r="L629" s="251"/>
    </row>
    <row r="630" spans="2:15">
      <c r="B630" s="256"/>
      <c r="C630" s="256"/>
      <c r="D630" s="53" t="s">
        <v>38</v>
      </c>
      <c r="E630" s="257" t="s">
        <v>147</v>
      </c>
      <c r="F630" s="257"/>
      <c r="G630" s="257"/>
      <c r="H630" s="257"/>
      <c r="I630" s="257"/>
      <c r="J630" s="257"/>
      <c r="K630" s="257"/>
      <c r="L630" s="257"/>
    </row>
    <row r="631" spans="2:15">
      <c r="B631" s="256"/>
      <c r="C631" s="256"/>
      <c r="D631" s="53" t="s">
        <v>39</v>
      </c>
      <c r="E631" s="257" t="s">
        <v>142</v>
      </c>
      <c r="F631" s="257"/>
      <c r="G631" s="257"/>
      <c r="H631" s="257"/>
      <c r="I631" s="257"/>
      <c r="J631" s="257"/>
      <c r="K631" s="257"/>
      <c r="L631" s="257"/>
    </row>
    <row r="632" spans="2:15">
      <c r="B632" s="252"/>
      <c r="C632" s="252"/>
      <c r="D632" s="252"/>
      <c r="E632" s="252"/>
      <c r="F632" s="252"/>
      <c r="G632" s="252"/>
      <c r="H632" s="252"/>
      <c r="I632" s="252"/>
      <c r="J632" s="252"/>
      <c r="K632" s="252"/>
      <c r="L632" s="252"/>
    </row>
    <row r="633" spans="2:15" ht="27">
      <c r="B633" s="242" t="s">
        <v>40</v>
      </c>
      <c r="C633" s="243"/>
      <c r="D633" s="53" t="s">
        <v>41</v>
      </c>
      <c r="E633" s="248" t="s">
        <v>145</v>
      </c>
      <c r="F633" s="249"/>
      <c r="G633" s="249"/>
      <c r="H633" s="249"/>
      <c r="I633" s="249"/>
      <c r="J633" s="249"/>
      <c r="K633" s="249"/>
      <c r="L633" s="250"/>
    </row>
    <row r="634" spans="2:15" ht="27">
      <c r="B634" s="244"/>
      <c r="C634" s="245"/>
      <c r="D634" s="53" t="s">
        <v>42</v>
      </c>
      <c r="E634" s="251">
        <v>1108</v>
      </c>
      <c r="F634" s="251"/>
      <c r="G634" s="251"/>
      <c r="H634" s="251"/>
      <c r="I634" s="251"/>
      <c r="J634" s="251"/>
      <c r="K634" s="251"/>
      <c r="L634" s="251"/>
    </row>
    <row r="635" spans="2:15" ht="44.25" customHeight="1">
      <c r="B635" s="244"/>
      <c r="C635" s="245"/>
      <c r="D635" s="53" t="s">
        <v>43</v>
      </c>
      <c r="E635" s="248" t="s">
        <v>184</v>
      </c>
      <c r="F635" s="249"/>
      <c r="G635" s="249"/>
      <c r="H635" s="249"/>
      <c r="I635" s="249"/>
      <c r="J635" s="249"/>
      <c r="K635" s="249"/>
      <c r="L635" s="250"/>
    </row>
    <row r="636" spans="2:15" ht="27">
      <c r="B636" s="246"/>
      <c r="C636" s="247"/>
      <c r="D636" s="53" t="s">
        <v>44</v>
      </c>
      <c r="E636" s="251">
        <v>11005</v>
      </c>
      <c r="F636" s="251"/>
      <c r="G636" s="251"/>
      <c r="H636" s="251"/>
      <c r="I636" s="251"/>
      <c r="J636" s="251"/>
      <c r="K636" s="251"/>
      <c r="L636" s="251"/>
    </row>
    <row r="637" spans="2:15">
      <c r="B637" s="252"/>
      <c r="C637" s="252"/>
      <c r="D637" s="252"/>
      <c r="E637" s="252"/>
      <c r="F637" s="252"/>
      <c r="G637" s="252"/>
      <c r="H637" s="252"/>
      <c r="I637" s="252"/>
      <c r="J637" s="252"/>
      <c r="K637" s="252"/>
      <c r="L637" s="252"/>
    </row>
    <row r="638" spans="2:15">
      <c r="B638" s="253" t="s">
        <v>45</v>
      </c>
      <c r="C638" s="253"/>
      <c r="D638" s="253"/>
      <c r="E638" s="251" t="s">
        <v>146</v>
      </c>
      <c r="F638" s="251"/>
      <c r="G638" s="251"/>
      <c r="H638" s="251"/>
      <c r="I638" s="251"/>
      <c r="J638" s="251"/>
      <c r="K638" s="251"/>
      <c r="L638" s="251"/>
    </row>
    <row r="640" spans="2:15" ht="54.75" customHeight="1">
      <c r="B640" s="239" t="s">
        <v>50</v>
      </c>
      <c r="C640" s="254" t="s">
        <v>1</v>
      </c>
      <c r="D640" s="254"/>
      <c r="E640" s="239" t="s">
        <v>49</v>
      </c>
      <c r="F640" s="239" t="s">
        <v>3</v>
      </c>
      <c r="G640" s="239"/>
      <c r="H640" s="239"/>
      <c r="I640" s="239" t="s">
        <v>47</v>
      </c>
      <c r="J640" s="239" t="s">
        <v>4</v>
      </c>
      <c r="K640" s="239" t="s">
        <v>5</v>
      </c>
      <c r="L640" s="239" t="s">
        <v>6</v>
      </c>
      <c r="M640" s="239" t="s">
        <v>46</v>
      </c>
      <c r="N640" s="239"/>
      <c r="O640" s="239" t="s">
        <v>7</v>
      </c>
    </row>
    <row r="641" spans="2:15" ht="54">
      <c r="B641" s="239"/>
      <c r="C641" s="54" t="s">
        <v>8</v>
      </c>
      <c r="D641" s="52" t="s">
        <v>0</v>
      </c>
      <c r="E641" s="239"/>
      <c r="F641" s="52" t="s">
        <v>48</v>
      </c>
      <c r="G641" s="52" t="s">
        <v>9</v>
      </c>
      <c r="H641" s="52" t="s">
        <v>10</v>
      </c>
      <c r="I641" s="239"/>
      <c r="J641" s="239"/>
      <c r="K641" s="239"/>
      <c r="L641" s="239"/>
      <c r="M641" s="52" t="s">
        <v>11</v>
      </c>
      <c r="N641" s="52" t="s">
        <v>12</v>
      </c>
      <c r="O641" s="239"/>
    </row>
    <row r="642" spans="2:15">
      <c r="B642" s="56" t="s">
        <v>13</v>
      </c>
      <c r="C642" s="56" t="s">
        <v>14</v>
      </c>
      <c r="D642" s="56" t="s">
        <v>15</v>
      </c>
      <c r="E642" s="56" t="s">
        <v>16</v>
      </c>
      <c r="F642" s="56" t="s">
        <v>17</v>
      </c>
      <c r="G642" s="56" t="s">
        <v>18</v>
      </c>
      <c r="H642" s="56" t="s">
        <v>19</v>
      </c>
      <c r="I642" s="56" t="s">
        <v>20</v>
      </c>
      <c r="J642" s="56" t="s">
        <v>21</v>
      </c>
      <c r="K642" s="56" t="s">
        <v>22</v>
      </c>
      <c r="L642" s="56" t="s">
        <v>23</v>
      </c>
      <c r="M642" s="56" t="s">
        <v>24</v>
      </c>
      <c r="N642" s="56" t="s">
        <v>25</v>
      </c>
      <c r="O642" s="56" t="s">
        <v>26</v>
      </c>
    </row>
    <row r="643" spans="2:15">
      <c r="B643" s="4">
        <v>1100000</v>
      </c>
      <c r="C643" s="5" t="s">
        <v>72</v>
      </c>
      <c r="D643" s="4" t="s">
        <v>28</v>
      </c>
      <c r="E643" s="20">
        <f>E645</f>
        <v>0</v>
      </c>
      <c r="F643" s="160"/>
      <c r="G643" s="154">
        <f>G644</f>
        <v>62090.52</v>
      </c>
      <c r="H643" s="20">
        <f t="shared" ref="H643" si="62">H645</f>
        <v>0</v>
      </c>
      <c r="I643" s="154">
        <f t="shared" ref="I643:I644" si="63">E643+F643+G643+H643</f>
        <v>62090.52</v>
      </c>
      <c r="J643" s="154">
        <f>J645</f>
        <v>62090.52</v>
      </c>
      <c r="K643" s="154">
        <f t="shared" ref="K643:L643" si="64">K645</f>
        <v>62090.52</v>
      </c>
      <c r="L643" s="154">
        <f t="shared" si="64"/>
        <v>62090.52</v>
      </c>
      <c r="M643" s="10"/>
      <c r="N643" s="10"/>
      <c r="O643" s="10"/>
    </row>
    <row r="644" spans="2:15" ht="40.5">
      <c r="B644" s="4">
        <v>1172000</v>
      </c>
      <c r="C644" s="6" t="s">
        <v>58</v>
      </c>
      <c r="D644" s="4" t="s">
        <v>28</v>
      </c>
      <c r="E644" s="10"/>
      <c r="F644" s="125"/>
      <c r="G644" s="160">
        <v>62090.52</v>
      </c>
      <c r="H644" s="10"/>
      <c r="I644" s="160">
        <f t="shared" si="63"/>
        <v>62090.52</v>
      </c>
      <c r="J644" s="160">
        <f>J645</f>
        <v>62090.52</v>
      </c>
      <c r="K644" s="160">
        <f t="shared" ref="K644:L644" si="65">K645</f>
        <v>62090.52</v>
      </c>
      <c r="L644" s="160">
        <f t="shared" si="65"/>
        <v>62090.52</v>
      </c>
      <c r="M644" s="10"/>
      <c r="N644" s="10"/>
      <c r="O644" s="10"/>
    </row>
    <row r="645" spans="2:15">
      <c r="B645" s="4">
        <v>1172300</v>
      </c>
      <c r="C645" s="5" t="s">
        <v>111</v>
      </c>
      <c r="D645" s="4">
        <v>482300</v>
      </c>
      <c r="E645" s="10"/>
      <c r="F645" s="125"/>
      <c r="H645" s="10"/>
      <c r="I645" s="154"/>
      <c r="J645" s="160">
        <v>62090.52</v>
      </c>
      <c r="K645" s="160">
        <v>62090.52</v>
      </c>
      <c r="L645" s="160">
        <v>62090.52</v>
      </c>
      <c r="M645" s="10"/>
      <c r="N645" s="10"/>
      <c r="O645" s="10"/>
    </row>
    <row r="646" spans="2:15">
      <c r="B646" s="4"/>
      <c r="C646" s="4" t="s">
        <v>177</v>
      </c>
      <c r="D646" s="4"/>
      <c r="E646" s="20">
        <f>E643</f>
        <v>0</v>
      </c>
      <c r="F646" s="160"/>
      <c r="G646" s="154">
        <f t="shared" ref="G646:H646" si="66">G643</f>
        <v>62090.52</v>
      </c>
      <c r="H646" s="20">
        <f t="shared" si="66"/>
        <v>0</v>
      </c>
      <c r="I646" s="154">
        <f>E646+F646+G646+H646</f>
        <v>62090.52</v>
      </c>
      <c r="J646" s="154">
        <f>J643</f>
        <v>62090.52</v>
      </c>
      <c r="K646" s="154">
        <f>K643</f>
        <v>62090.52</v>
      </c>
      <c r="L646" s="154">
        <f>L643</f>
        <v>62090.52</v>
      </c>
      <c r="M646" s="10"/>
      <c r="N646" s="10"/>
      <c r="O646" s="10"/>
    </row>
    <row r="647" spans="2:15" s="124" customFormat="1">
      <c r="B647" s="48"/>
      <c r="C647" s="48"/>
      <c r="D647" s="48"/>
      <c r="E647" s="49"/>
      <c r="F647" s="49"/>
      <c r="G647" s="180"/>
      <c r="H647" s="49"/>
      <c r="I647" s="180"/>
      <c r="J647" s="180"/>
      <c r="K647" s="180"/>
      <c r="L647" s="180"/>
      <c r="M647" s="50"/>
      <c r="N647" s="50"/>
      <c r="O647" s="50"/>
    </row>
    <row r="648" spans="2:15">
      <c r="B648" s="48"/>
      <c r="C648" s="48"/>
      <c r="D648" s="48"/>
      <c r="E648" s="49"/>
      <c r="F648" s="50"/>
      <c r="G648" s="50"/>
      <c r="H648" s="50"/>
      <c r="I648" s="49"/>
      <c r="J648" s="49"/>
      <c r="K648" s="49"/>
      <c r="L648" s="49"/>
      <c r="M648" s="50"/>
      <c r="N648" s="50"/>
      <c r="O648" s="50"/>
    </row>
    <row r="649" spans="2:15" ht="16.5" customHeight="1">
      <c r="C649" s="126" t="s">
        <v>295</v>
      </c>
      <c r="D649" s="240" t="s">
        <v>66</v>
      </c>
      <c r="E649" s="240"/>
      <c r="F649" s="240"/>
      <c r="G649" s="238" t="s">
        <v>67</v>
      </c>
      <c r="H649" s="238"/>
      <c r="J649" s="241" t="s">
        <v>289</v>
      </c>
      <c r="K649" s="241"/>
      <c r="L649" s="241"/>
    </row>
    <row r="650" spans="2:15">
      <c r="C650" s="8"/>
      <c r="D650" s="8"/>
      <c r="E650" s="1"/>
      <c r="G650" s="238" t="s">
        <v>68</v>
      </c>
      <c r="H650" s="238"/>
      <c r="J650" s="238" t="s">
        <v>69</v>
      </c>
      <c r="K650" s="238"/>
      <c r="L650" s="238"/>
    </row>
    <row r="651" spans="2:15">
      <c r="C651" s="51" t="s">
        <v>70</v>
      </c>
      <c r="D651" s="8"/>
      <c r="E651" s="8"/>
      <c r="F651" s="8"/>
      <c r="G651" s="8"/>
      <c r="H651" s="8"/>
      <c r="I651" s="8"/>
    </row>
    <row r="652" spans="2:15" ht="16.5" customHeight="1">
      <c r="C652" s="8"/>
      <c r="D652" s="240" t="s">
        <v>71</v>
      </c>
      <c r="E652" s="240"/>
      <c r="F652" s="240"/>
      <c r="G652" s="238" t="s">
        <v>67</v>
      </c>
      <c r="H652" s="238"/>
      <c r="I652" s="7"/>
      <c r="J652" s="241" t="s">
        <v>193</v>
      </c>
      <c r="K652" s="241"/>
      <c r="L652" s="241"/>
    </row>
    <row r="653" spans="2:15">
      <c r="C653" s="8"/>
      <c r="D653" s="8"/>
      <c r="E653" s="8"/>
      <c r="F653" s="7"/>
      <c r="G653" s="238" t="s">
        <v>68</v>
      </c>
      <c r="H653" s="238"/>
      <c r="I653" s="7"/>
      <c r="J653" s="238" t="s">
        <v>69</v>
      </c>
      <c r="K653" s="238"/>
      <c r="L653" s="238"/>
    </row>
    <row r="655" spans="2:15">
      <c r="C655" s="8"/>
      <c r="D655" s="8"/>
      <c r="E655" s="8"/>
      <c r="F655" s="7"/>
      <c r="G655" s="102"/>
      <c r="H655" s="102"/>
      <c r="I655" s="7"/>
      <c r="J655" s="102"/>
      <c r="K655" s="102"/>
      <c r="L655" s="102"/>
    </row>
    <row r="657" spans="2:14" s="124" customFormat="1">
      <c r="J657" s="259" t="s">
        <v>122</v>
      </c>
      <c r="K657" s="259"/>
      <c r="L657" s="259"/>
    </row>
    <row r="658" spans="2:14" s="124" customFormat="1">
      <c r="J658" s="172"/>
      <c r="K658" s="172"/>
      <c r="L658" s="172"/>
    </row>
    <row r="659" spans="2:14" s="124" customFormat="1">
      <c r="B659" s="260" t="s">
        <v>120</v>
      </c>
      <c r="C659" s="260"/>
      <c r="D659" s="260"/>
      <c r="E659" s="260"/>
      <c r="F659" s="260"/>
      <c r="G659" s="260"/>
      <c r="H659" s="260"/>
      <c r="I659" s="260"/>
      <c r="J659" s="260"/>
      <c r="K659" s="260"/>
      <c r="L659" s="260"/>
    </row>
    <row r="660" spans="2:14" s="124" customFormat="1">
      <c r="B660" s="260" t="s">
        <v>121</v>
      </c>
      <c r="C660" s="260"/>
      <c r="D660" s="260"/>
      <c r="E660" s="260"/>
      <c r="F660" s="260"/>
      <c r="G660" s="260"/>
      <c r="H660" s="260"/>
      <c r="I660" s="260"/>
      <c r="J660" s="260"/>
      <c r="K660" s="260"/>
      <c r="L660" s="260"/>
    </row>
    <row r="661" spans="2:14" s="124" customFormat="1">
      <c r="B661" s="260" t="s">
        <v>294</v>
      </c>
      <c r="C661" s="260"/>
      <c r="D661" s="260"/>
      <c r="E661" s="260"/>
      <c r="F661" s="260"/>
      <c r="G661" s="260"/>
      <c r="H661" s="260"/>
      <c r="I661" s="260"/>
      <c r="J661" s="260"/>
      <c r="K661" s="260"/>
      <c r="L661" s="260"/>
    </row>
    <row r="662" spans="2:14" s="124" customFormat="1">
      <c r="N662" s="12"/>
    </row>
    <row r="663" spans="2:14" s="124" customFormat="1">
      <c r="B663" s="253" t="s">
        <v>29</v>
      </c>
      <c r="C663" s="253"/>
      <c r="D663" s="176" t="s">
        <v>30</v>
      </c>
      <c r="E663" s="251" t="s">
        <v>144</v>
      </c>
      <c r="F663" s="251"/>
      <c r="G663" s="251"/>
      <c r="H663" s="251"/>
      <c r="I663" s="251"/>
      <c r="J663" s="251"/>
      <c r="K663" s="251"/>
      <c r="L663" s="251"/>
    </row>
    <row r="664" spans="2:14" s="124" customFormat="1">
      <c r="B664" s="253"/>
      <c r="C664" s="253"/>
      <c r="D664" s="176" t="s">
        <v>31</v>
      </c>
      <c r="E664" s="251">
        <v>104021</v>
      </c>
      <c r="F664" s="251"/>
      <c r="G664" s="251"/>
      <c r="H664" s="251"/>
      <c r="I664" s="251"/>
      <c r="J664" s="251"/>
      <c r="K664" s="251"/>
      <c r="L664" s="251"/>
    </row>
    <row r="665" spans="2:14" s="124" customFormat="1">
      <c r="B665" s="252"/>
      <c r="C665" s="252"/>
      <c r="D665" s="252"/>
      <c r="E665" s="252"/>
      <c r="F665" s="252"/>
      <c r="G665" s="252"/>
      <c r="H665" s="252"/>
      <c r="I665" s="252"/>
      <c r="J665" s="252"/>
      <c r="K665" s="252"/>
      <c r="L665" s="252"/>
    </row>
    <row r="666" spans="2:14" s="124" customFormat="1">
      <c r="B666" s="253" t="s">
        <v>32</v>
      </c>
      <c r="C666" s="253"/>
      <c r="D666" s="176" t="s">
        <v>30</v>
      </c>
      <c r="E666" s="251" t="s">
        <v>144</v>
      </c>
      <c r="F666" s="251"/>
      <c r="G666" s="251"/>
      <c r="H666" s="251"/>
      <c r="I666" s="251"/>
      <c r="J666" s="251"/>
      <c r="K666" s="251"/>
      <c r="L666" s="251"/>
    </row>
    <row r="667" spans="2:14" s="124" customFormat="1">
      <c r="B667" s="253"/>
      <c r="C667" s="253"/>
      <c r="D667" s="176" t="s">
        <v>31</v>
      </c>
      <c r="E667" s="251">
        <v>104021</v>
      </c>
      <c r="F667" s="251"/>
      <c r="G667" s="251"/>
      <c r="H667" s="251"/>
      <c r="I667" s="251"/>
      <c r="J667" s="251"/>
      <c r="K667" s="251"/>
      <c r="L667" s="251"/>
    </row>
    <row r="668" spans="2:14" s="124" customFormat="1">
      <c r="B668" s="255"/>
      <c r="C668" s="255"/>
      <c r="D668" s="255"/>
      <c r="E668" s="255"/>
      <c r="F668" s="255"/>
      <c r="G668" s="255"/>
      <c r="H668" s="255"/>
      <c r="I668" s="255"/>
      <c r="J668" s="255"/>
      <c r="K668" s="255"/>
      <c r="L668" s="255"/>
    </row>
    <row r="669" spans="2:14" s="124" customFormat="1">
      <c r="B669" s="253" t="s">
        <v>33</v>
      </c>
      <c r="C669" s="253"/>
      <c r="D669" s="253"/>
      <c r="E669" s="251" t="s">
        <v>144</v>
      </c>
      <c r="F669" s="251"/>
      <c r="G669" s="251"/>
      <c r="H669" s="251"/>
      <c r="I669" s="251"/>
      <c r="J669" s="251"/>
      <c r="K669" s="251"/>
      <c r="L669" s="251"/>
    </row>
    <row r="670" spans="2:14" s="124" customFormat="1">
      <c r="B670" s="252"/>
      <c r="C670" s="252"/>
      <c r="D670" s="252"/>
      <c r="E670" s="252"/>
      <c r="F670" s="252"/>
      <c r="G670" s="252"/>
      <c r="H670" s="252"/>
      <c r="I670" s="252"/>
      <c r="J670" s="252"/>
      <c r="K670" s="252"/>
      <c r="L670" s="252"/>
    </row>
    <row r="671" spans="2:14" s="124" customFormat="1">
      <c r="B671" s="253" t="s">
        <v>34</v>
      </c>
      <c r="C671" s="253"/>
      <c r="D671" s="253"/>
      <c r="E671" s="251">
        <v>1006</v>
      </c>
      <c r="F671" s="251"/>
      <c r="G671" s="251"/>
      <c r="H671" s="251"/>
      <c r="I671" s="251"/>
      <c r="J671" s="251"/>
      <c r="K671" s="251"/>
      <c r="L671" s="251"/>
    </row>
    <row r="672" spans="2:14" s="124" customFormat="1">
      <c r="B672" s="255"/>
      <c r="C672" s="255"/>
      <c r="D672" s="255"/>
      <c r="E672" s="255"/>
      <c r="F672" s="255"/>
      <c r="G672" s="255"/>
      <c r="H672" s="255"/>
      <c r="I672" s="255"/>
      <c r="J672" s="255"/>
      <c r="K672" s="255"/>
      <c r="L672" s="255"/>
    </row>
    <row r="673" spans="2:15" s="124" customFormat="1">
      <c r="B673" s="253" t="s">
        <v>35</v>
      </c>
      <c r="C673" s="253"/>
      <c r="D673" s="253"/>
      <c r="E673" s="251">
        <v>1</v>
      </c>
      <c r="F673" s="251"/>
      <c r="G673" s="251"/>
      <c r="H673" s="251"/>
      <c r="I673" s="251"/>
      <c r="J673" s="251"/>
      <c r="K673" s="251"/>
      <c r="L673" s="251"/>
    </row>
    <row r="674" spans="2:15" s="124" customFormat="1">
      <c r="B674" s="252"/>
      <c r="C674" s="252"/>
      <c r="D674" s="252"/>
      <c r="E674" s="252"/>
      <c r="F674" s="252"/>
      <c r="G674" s="252"/>
      <c r="H674" s="252"/>
      <c r="I674" s="252"/>
      <c r="J674" s="252"/>
      <c r="K674" s="252"/>
      <c r="L674" s="252"/>
    </row>
    <row r="675" spans="2:15" s="124" customFormat="1">
      <c r="B675" s="256" t="s">
        <v>36</v>
      </c>
      <c r="C675" s="256"/>
      <c r="D675" s="176" t="s">
        <v>37</v>
      </c>
      <c r="E675" s="258" t="s">
        <v>142</v>
      </c>
      <c r="F675" s="258"/>
      <c r="G675" s="258"/>
      <c r="H675" s="258"/>
      <c r="I675" s="258"/>
      <c r="J675" s="258"/>
      <c r="K675" s="258"/>
      <c r="L675" s="258"/>
    </row>
    <row r="676" spans="2:15" s="124" customFormat="1">
      <c r="B676" s="256"/>
      <c r="C676" s="256"/>
      <c r="D676" s="176" t="s">
        <v>38</v>
      </c>
      <c r="E676" s="258" t="s">
        <v>186</v>
      </c>
      <c r="F676" s="258"/>
      <c r="G676" s="258"/>
      <c r="H676" s="258"/>
      <c r="I676" s="258"/>
      <c r="J676" s="258"/>
      <c r="K676" s="258"/>
      <c r="L676" s="258"/>
    </row>
    <row r="677" spans="2:15" s="124" customFormat="1">
      <c r="B677" s="256"/>
      <c r="C677" s="256"/>
      <c r="D677" s="176" t="s">
        <v>39</v>
      </c>
      <c r="E677" s="258" t="s">
        <v>142</v>
      </c>
      <c r="F677" s="258"/>
      <c r="G677" s="258"/>
      <c r="H677" s="258"/>
      <c r="I677" s="258"/>
      <c r="J677" s="258"/>
      <c r="K677" s="258"/>
      <c r="L677" s="258"/>
    </row>
    <row r="678" spans="2:15" s="124" customFormat="1">
      <c r="B678" s="252"/>
      <c r="C678" s="252"/>
      <c r="D678" s="252"/>
      <c r="E678" s="252"/>
      <c r="F678" s="252"/>
      <c r="G678" s="252"/>
      <c r="H678" s="252"/>
      <c r="I678" s="252"/>
      <c r="J678" s="252"/>
      <c r="K678" s="252"/>
      <c r="L678" s="252"/>
    </row>
    <row r="679" spans="2:15" s="124" customFormat="1" ht="27">
      <c r="B679" s="242" t="s">
        <v>40</v>
      </c>
      <c r="C679" s="243"/>
      <c r="D679" s="176" t="s">
        <v>41</v>
      </c>
      <c r="E679" s="248" t="s">
        <v>185</v>
      </c>
      <c r="F679" s="249"/>
      <c r="G679" s="249"/>
      <c r="H679" s="249"/>
      <c r="I679" s="249"/>
      <c r="J679" s="249"/>
      <c r="K679" s="249"/>
      <c r="L679" s="250"/>
    </row>
    <row r="680" spans="2:15" s="124" customFormat="1" ht="27">
      <c r="B680" s="244"/>
      <c r="C680" s="245"/>
      <c r="D680" s="176" t="s">
        <v>42</v>
      </c>
      <c r="E680" s="251">
        <v>1006</v>
      </c>
      <c r="F680" s="251"/>
      <c r="G680" s="251"/>
      <c r="H680" s="251"/>
      <c r="I680" s="251"/>
      <c r="J680" s="251"/>
      <c r="K680" s="251"/>
      <c r="L680" s="251"/>
    </row>
    <row r="681" spans="2:15" s="124" customFormat="1" ht="27">
      <c r="B681" s="244"/>
      <c r="C681" s="245"/>
      <c r="D681" s="176" t="s">
        <v>43</v>
      </c>
      <c r="E681" s="248" t="s">
        <v>198</v>
      </c>
      <c r="F681" s="249"/>
      <c r="G681" s="249"/>
      <c r="H681" s="249"/>
      <c r="I681" s="249"/>
      <c r="J681" s="249"/>
      <c r="K681" s="249"/>
      <c r="L681" s="250"/>
    </row>
    <row r="682" spans="2:15" s="124" customFormat="1" ht="27">
      <c r="B682" s="246"/>
      <c r="C682" s="247"/>
      <c r="D682" s="176" t="s">
        <v>44</v>
      </c>
      <c r="E682" s="251">
        <v>13001</v>
      </c>
      <c r="F682" s="251"/>
      <c r="G682" s="251"/>
      <c r="H682" s="251"/>
      <c r="I682" s="251"/>
      <c r="J682" s="251"/>
      <c r="K682" s="251"/>
      <c r="L682" s="251"/>
    </row>
    <row r="683" spans="2:15" s="124" customFormat="1">
      <c r="B683" s="252"/>
      <c r="C683" s="252"/>
      <c r="D683" s="252"/>
      <c r="E683" s="252"/>
      <c r="F683" s="252"/>
      <c r="G683" s="252"/>
      <c r="H683" s="252"/>
      <c r="I683" s="252"/>
      <c r="J683" s="252"/>
      <c r="K683" s="252"/>
      <c r="L683" s="252"/>
    </row>
    <row r="684" spans="2:15" s="124" customFormat="1">
      <c r="B684" s="253" t="s">
        <v>45</v>
      </c>
      <c r="C684" s="253"/>
      <c r="D684" s="253"/>
      <c r="E684" s="251" t="s">
        <v>146</v>
      </c>
      <c r="F684" s="251"/>
      <c r="G684" s="251"/>
      <c r="H684" s="251"/>
      <c r="I684" s="251"/>
      <c r="J684" s="251"/>
      <c r="K684" s="251"/>
      <c r="L684" s="251"/>
    </row>
    <row r="685" spans="2:15" s="124" customFormat="1"/>
    <row r="686" spans="2:15" s="124" customFormat="1" ht="54" customHeight="1">
      <c r="B686" s="239" t="s">
        <v>50</v>
      </c>
      <c r="C686" s="254" t="s">
        <v>1</v>
      </c>
      <c r="D686" s="254"/>
      <c r="E686" s="239" t="s">
        <v>49</v>
      </c>
      <c r="F686" s="239" t="s">
        <v>3</v>
      </c>
      <c r="G686" s="239"/>
      <c r="H686" s="239"/>
      <c r="I686" s="239" t="s">
        <v>47</v>
      </c>
      <c r="J686" s="239" t="s">
        <v>4</v>
      </c>
      <c r="K686" s="239" t="s">
        <v>5</v>
      </c>
      <c r="L686" s="239" t="s">
        <v>6</v>
      </c>
      <c r="M686" s="239" t="s">
        <v>46</v>
      </c>
      <c r="N686" s="239"/>
      <c r="O686" s="239" t="s">
        <v>7</v>
      </c>
    </row>
    <row r="687" spans="2:15" s="124" customFormat="1" ht="72" customHeight="1">
      <c r="B687" s="239"/>
      <c r="C687" s="175" t="s">
        <v>8</v>
      </c>
      <c r="D687" s="173" t="s">
        <v>0</v>
      </c>
      <c r="E687" s="239"/>
      <c r="F687" s="173" t="s">
        <v>48</v>
      </c>
      <c r="G687" s="173" t="s">
        <v>9</v>
      </c>
      <c r="H687" s="173" t="s">
        <v>10</v>
      </c>
      <c r="I687" s="239"/>
      <c r="J687" s="239"/>
      <c r="K687" s="239"/>
      <c r="L687" s="239"/>
      <c r="M687" s="173" t="s">
        <v>11</v>
      </c>
      <c r="N687" s="173" t="s">
        <v>12</v>
      </c>
      <c r="O687" s="239"/>
    </row>
    <row r="688" spans="2:15" s="124" customFormat="1">
      <c r="B688" s="177" t="s">
        <v>13</v>
      </c>
      <c r="C688" s="177" t="s">
        <v>14</v>
      </c>
      <c r="D688" s="177" t="s">
        <v>15</v>
      </c>
      <c r="E688" s="177" t="s">
        <v>16</v>
      </c>
      <c r="F688" s="177" t="s">
        <v>17</v>
      </c>
      <c r="G688" s="177" t="s">
        <v>18</v>
      </c>
      <c r="H688" s="177" t="s">
        <v>19</v>
      </c>
      <c r="I688" s="177" t="s">
        <v>20</v>
      </c>
      <c r="J688" s="177" t="s">
        <v>21</v>
      </c>
      <c r="K688" s="177" t="s">
        <v>22</v>
      </c>
      <c r="L688" s="177" t="s">
        <v>23</v>
      </c>
      <c r="M688" s="177" t="s">
        <v>24</v>
      </c>
      <c r="N688" s="177" t="s">
        <v>25</v>
      </c>
      <c r="O688" s="177" t="s">
        <v>26</v>
      </c>
    </row>
    <row r="689" spans="2:15" s="124" customFormat="1">
      <c r="B689" s="4">
        <v>1100000</v>
      </c>
      <c r="C689" s="5" t="s">
        <v>72</v>
      </c>
      <c r="D689" s="4" t="s">
        <v>28</v>
      </c>
      <c r="E689" s="155">
        <f>E690+E693</f>
        <v>323135186</v>
      </c>
      <c r="F689" s="155">
        <f t="shared" ref="F689:H689" si="67">F690+F693</f>
        <v>0</v>
      </c>
      <c r="G689" s="163">
        <f t="shared" si="67"/>
        <v>21821000</v>
      </c>
      <c r="H689" s="163">
        <f t="shared" si="67"/>
        <v>0</v>
      </c>
      <c r="I689" s="155">
        <f>E689+F689+G689+H689</f>
        <v>344956186</v>
      </c>
      <c r="J689" s="155">
        <f>J690+J693</f>
        <v>192275994.99000001</v>
      </c>
      <c r="K689" s="155">
        <f t="shared" ref="K689:L689" si="68">K690+K693</f>
        <v>192275994.88999999</v>
      </c>
      <c r="L689" s="155">
        <f t="shared" si="68"/>
        <v>192275994.88999999</v>
      </c>
      <c r="M689" s="125"/>
      <c r="N689" s="125"/>
      <c r="O689" s="125"/>
    </row>
    <row r="690" spans="2:15" s="124" customFormat="1">
      <c r="B690" s="4">
        <v>1130000</v>
      </c>
      <c r="C690" s="5" t="s">
        <v>235</v>
      </c>
      <c r="D690" s="4" t="s">
        <v>28</v>
      </c>
      <c r="E690" s="155">
        <v>209874150</v>
      </c>
      <c r="F690" s="155"/>
      <c r="G690" s="163">
        <v>21821000</v>
      </c>
      <c r="H690" s="163"/>
      <c r="I690" s="155">
        <f>E690+F690+G690+H690</f>
        <v>231695150</v>
      </c>
      <c r="J690" s="155">
        <f>J691</f>
        <v>121330709.81</v>
      </c>
      <c r="K690" s="155">
        <f t="shared" ref="K690:L690" si="69">K691</f>
        <v>121330709.81</v>
      </c>
      <c r="L690" s="155">
        <f t="shared" si="69"/>
        <v>121330709.81</v>
      </c>
      <c r="M690" s="125"/>
      <c r="N690" s="125"/>
      <c r="O690" s="125"/>
    </row>
    <row r="691" spans="2:15" s="124" customFormat="1">
      <c r="B691" s="4">
        <v>1130100</v>
      </c>
      <c r="C691" s="5" t="s">
        <v>105</v>
      </c>
      <c r="D691" s="4">
        <v>441100</v>
      </c>
      <c r="E691" s="155"/>
      <c r="F691" s="155"/>
      <c r="G691" s="163"/>
      <c r="H691" s="163"/>
      <c r="I691" s="163"/>
      <c r="J691" s="155">
        <v>121330709.81</v>
      </c>
      <c r="K691" s="155">
        <v>121330709.81</v>
      </c>
      <c r="L691" s="155">
        <v>121330709.81</v>
      </c>
      <c r="M691" s="125"/>
      <c r="N691" s="125"/>
      <c r="O691" s="125"/>
    </row>
    <row r="692" spans="2:15" s="124" customFormat="1" ht="11.25" customHeight="1">
      <c r="B692" s="4">
        <v>1130200</v>
      </c>
      <c r="C692" s="5" t="s">
        <v>106</v>
      </c>
      <c r="D692" s="4">
        <v>441200</v>
      </c>
      <c r="E692" s="155"/>
      <c r="F692" s="155"/>
      <c r="G692" s="155"/>
      <c r="H692" s="155"/>
      <c r="I692" s="155">
        <f t="shared" ref="I692:I693" si="70">E692+F692+G692+H692+I694</f>
        <v>0</v>
      </c>
      <c r="J692" s="155"/>
      <c r="K692" s="155"/>
      <c r="L692" s="155"/>
      <c r="M692" s="125"/>
      <c r="N692" s="125"/>
      <c r="O692" s="125"/>
    </row>
    <row r="693" spans="2:15" s="124" customFormat="1" ht="15" customHeight="1">
      <c r="B693" s="4">
        <v>1132000</v>
      </c>
      <c r="C693" s="5" t="s">
        <v>234</v>
      </c>
      <c r="D693" s="4"/>
      <c r="E693" s="155">
        <v>113261036</v>
      </c>
      <c r="F693" s="155"/>
      <c r="G693" s="163"/>
      <c r="H693" s="163"/>
      <c r="I693" s="155">
        <f t="shared" si="70"/>
        <v>113261036</v>
      </c>
      <c r="J693" s="155">
        <f>J694+J695</f>
        <v>70945285.180000007</v>
      </c>
      <c r="K693" s="155">
        <f t="shared" ref="K693:L693" si="71">K694+K695</f>
        <v>70945285.079999998</v>
      </c>
      <c r="L693" s="155">
        <f t="shared" si="71"/>
        <v>70945285.079999998</v>
      </c>
      <c r="M693" s="125"/>
      <c r="N693" s="125"/>
      <c r="O693" s="125"/>
    </row>
    <row r="694" spans="2:15" s="124" customFormat="1" ht="15.75" customHeight="1">
      <c r="B694" s="4">
        <v>1130300</v>
      </c>
      <c r="C694" s="5" t="s">
        <v>107</v>
      </c>
      <c r="D694" s="4">
        <v>442100</v>
      </c>
      <c r="E694" s="155"/>
      <c r="F694" s="155"/>
      <c r="G694" s="155"/>
      <c r="H694" s="155"/>
      <c r="I694" s="155">
        <f>E694+F694+G694+H694</f>
        <v>0</v>
      </c>
      <c r="J694" s="155">
        <v>27400602.010000002</v>
      </c>
      <c r="K694" s="155">
        <v>27400602.010000002</v>
      </c>
      <c r="L694" s="155">
        <v>27400602.010000002</v>
      </c>
      <c r="M694" s="125"/>
      <c r="N694" s="125"/>
      <c r="O694" s="125"/>
    </row>
    <row r="695" spans="2:15" s="124" customFormat="1">
      <c r="B695" s="4">
        <v>1130400</v>
      </c>
      <c r="C695" s="5" t="s">
        <v>108</v>
      </c>
      <c r="D695" s="4">
        <v>442200</v>
      </c>
      <c r="E695" s="155"/>
      <c r="F695" s="155"/>
      <c r="G695" s="163"/>
      <c r="H695" s="163"/>
      <c r="I695" s="155">
        <f>E695+F695+G695+H695</f>
        <v>0</v>
      </c>
      <c r="J695" s="155">
        <v>43544683.170000002</v>
      </c>
      <c r="K695" s="155">
        <v>43544683.07</v>
      </c>
      <c r="L695" s="155">
        <v>43544683.07</v>
      </c>
      <c r="M695" s="125"/>
      <c r="N695" s="125"/>
      <c r="O695" s="125"/>
    </row>
    <row r="696" spans="2:15" s="124" customFormat="1">
      <c r="B696" s="4">
        <v>1000000</v>
      </c>
      <c r="C696" s="4" t="s">
        <v>176</v>
      </c>
      <c r="D696" s="4"/>
      <c r="E696" s="155">
        <f>E689</f>
        <v>323135186</v>
      </c>
      <c r="F696" s="155"/>
      <c r="G696" s="163">
        <f t="shared" ref="G696:H696" si="72">G689</f>
        <v>21821000</v>
      </c>
      <c r="H696" s="163">
        <f t="shared" si="72"/>
        <v>0</v>
      </c>
      <c r="I696" s="155">
        <f>E696+F696+G696+H696</f>
        <v>344956186</v>
      </c>
      <c r="J696" s="155">
        <f>J690+J693</f>
        <v>192275994.99000001</v>
      </c>
      <c r="K696" s="155">
        <f t="shared" ref="K696:L696" si="73">K690+K693</f>
        <v>192275994.88999999</v>
      </c>
      <c r="L696" s="155">
        <f t="shared" si="73"/>
        <v>192275994.88999999</v>
      </c>
      <c r="M696" s="125"/>
      <c r="N696" s="125"/>
      <c r="O696" s="125"/>
    </row>
    <row r="697" spans="2:15" s="124" customFormat="1">
      <c r="B697" s="48"/>
      <c r="C697" s="48"/>
      <c r="D697" s="48"/>
      <c r="E697" s="181"/>
      <c r="F697" s="181"/>
      <c r="G697" s="182"/>
      <c r="H697" s="182"/>
      <c r="I697" s="181"/>
      <c r="J697" s="181"/>
      <c r="K697" s="181"/>
      <c r="L697" s="181"/>
      <c r="M697" s="50"/>
      <c r="N697" s="50"/>
      <c r="O697" s="50"/>
    </row>
    <row r="698" spans="2:15" s="124" customFormat="1">
      <c r="I698" s="166"/>
    </row>
    <row r="699" spans="2:15" s="124" customFormat="1" ht="16.5" customHeight="1">
      <c r="C699" s="126" t="s">
        <v>295</v>
      </c>
      <c r="D699" s="240" t="s">
        <v>66</v>
      </c>
      <c r="E699" s="240"/>
      <c r="F699" s="240"/>
      <c r="G699" s="238" t="s">
        <v>67</v>
      </c>
      <c r="H699" s="238"/>
      <c r="J699" s="241" t="s">
        <v>289</v>
      </c>
      <c r="K699" s="241"/>
      <c r="L699" s="241"/>
    </row>
    <row r="700" spans="2:15" s="124" customFormat="1" ht="15" customHeight="1">
      <c r="C700" s="8"/>
      <c r="D700" s="8"/>
      <c r="E700" s="1"/>
      <c r="G700" s="238" t="s">
        <v>68</v>
      </c>
      <c r="H700" s="238"/>
      <c r="J700" s="238" t="s">
        <v>69</v>
      </c>
      <c r="K700" s="238"/>
      <c r="L700" s="238"/>
    </row>
    <row r="701" spans="2:15" s="124" customFormat="1" ht="15" customHeight="1">
      <c r="C701" s="171" t="s">
        <v>70</v>
      </c>
      <c r="D701" s="8"/>
      <c r="E701" s="8"/>
      <c r="F701" s="8"/>
      <c r="G701" s="8"/>
      <c r="H701" s="8"/>
      <c r="I701" s="8"/>
    </row>
    <row r="702" spans="2:15" s="124" customFormat="1" ht="13.5" customHeight="1">
      <c r="C702" s="8"/>
      <c r="D702" s="240" t="s">
        <v>71</v>
      </c>
      <c r="E702" s="240"/>
      <c r="F702" s="240"/>
      <c r="G702" s="238" t="s">
        <v>67</v>
      </c>
      <c r="H702" s="238"/>
      <c r="I702" s="7"/>
      <c r="J702" s="241" t="s">
        <v>193</v>
      </c>
      <c r="K702" s="241"/>
      <c r="L702" s="241"/>
    </row>
    <row r="703" spans="2:15" s="124" customFormat="1">
      <c r="C703" s="8"/>
      <c r="D703" s="8"/>
      <c r="E703" s="8"/>
      <c r="F703" s="7"/>
      <c r="G703" s="238" t="s">
        <v>68</v>
      </c>
      <c r="H703" s="238"/>
      <c r="I703" s="7"/>
      <c r="J703" s="238" t="s">
        <v>69</v>
      </c>
      <c r="K703" s="238"/>
      <c r="L703" s="238"/>
    </row>
    <row r="704" spans="2:15" s="124" customFormat="1">
      <c r="C704" s="8"/>
      <c r="D704" s="8"/>
      <c r="E704" s="8"/>
      <c r="F704" s="7"/>
      <c r="G704" s="171"/>
      <c r="H704" s="171"/>
      <c r="I704" s="7"/>
      <c r="J704" s="171"/>
      <c r="K704" s="171"/>
      <c r="L704" s="171"/>
    </row>
    <row r="705" spans="2:14" s="124" customFormat="1">
      <c r="J705" s="259" t="s">
        <v>122</v>
      </c>
      <c r="K705" s="259"/>
      <c r="L705" s="259"/>
    </row>
    <row r="706" spans="2:14" s="124" customFormat="1">
      <c r="J706" s="172"/>
      <c r="K706" s="172"/>
      <c r="L706" s="172"/>
    </row>
    <row r="707" spans="2:14" s="124" customFormat="1">
      <c r="B707" s="260" t="s">
        <v>120</v>
      </c>
      <c r="C707" s="260"/>
      <c r="D707" s="260"/>
      <c r="E707" s="260"/>
      <c r="F707" s="260"/>
      <c r="G707" s="260"/>
      <c r="H707" s="260"/>
      <c r="I707" s="260"/>
      <c r="J707" s="260"/>
      <c r="K707" s="260"/>
      <c r="L707" s="260"/>
    </row>
    <row r="708" spans="2:14" s="124" customFormat="1">
      <c r="B708" s="260" t="s">
        <v>121</v>
      </c>
      <c r="C708" s="260"/>
      <c r="D708" s="260"/>
      <c r="E708" s="260"/>
      <c r="F708" s="260"/>
      <c r="G708" s="260"/>
      <c r="H708" s="260"/>
      <c r="I708" s="260"/>
      <c r="J708" s="260"/>
      <c r="K708" s="260"/>
      <c r="L708" s="260"/>
    </row>
    <row r="709" spans="2:14" s="124" customFormat="1">
      <c r="B709" s="260" t="s">
        <v>294</v>
      </c>
      <c r="C709" s="260"/>
      <c r="D709" s="260"/>
      <c r="E709" s="260"/>
      <c r="F709" s="260"/>
      <c r="G709" s="260"/>
      <c r="H709" s="260"/>
      <c r="I709" s="260"/>
      <c r="J709" s="260"/>
      <c r="K709" s="260"/>
      <c r="L709" s="260"/>
    </row>
    <row r="710" spans="2:14" s="124" customFormat="1">
      <c r="N710" s="12"/>
    </row>
    <row r="711" spans="2:14" s="124" customFormat="1" ht="16.5" customHeight="1">
      <c r="B711" s="253" t="s">
        <v>29</v>
      </c>
      <c r="C711" s="253"/>
      <c r="D711" s="176" t="s">
        <v>30</v>
      </c>
      <c r="E711" s="251" t="s">
        <v>144</v>
      </c>
      <c r="F711" s="251"/>
      <c r="G711" s="251"/>
      <c r="H711" s="251"/>
      <c r="I711" s="251"/>
      <c r="J711" s="251"/>
      <c r="K711" s="251"/>
      <c r="L711" s="251"/>
    </row>
    <row r="712" spans="2:14" s="124" customFormat="1">
      <c r="B712" s="253"/>
      <c r="C712" s="253"/>
      <c r="D712" s="176" t="s">
        <v>31</v>
      </c>
      <c r="E712" s="251">
        <v>104021</v>
      </c>
      <c r="F712" s="251"/>
      <c r="G712" s="251"/>
      <c r="H712" s="251"/>
      <c r="I712" s="251"/>
      <c r="J712" s="251"/>
      <c r="K712" s="251"/>
      <c r="L712" s="251"/>
    </row>
    <row r="713" spans="2:14" s="124" customFormat="1">
      <c r="B713" s="252"/>
      <c r="C713" s="252"/>
      <c r="D713" s="252"/>
      <c r="E713" s="252"/>
      <c r="F713" s="252"/>
      <c r="G713" s="252"/>
      <c r="H713" s="252"/>
      <c r="I713" s="252"/>
      <c r="J713" s="252"/>
      <c r="K713" s="252"/>
      <c r="L713" s="252"/>
    </row>
    <row r="714" spans="2:14" s="124" customFormat="1" ht="16.5" customHeight="1">
      <c r="B714" s="253" t="s">
        <v>32</v>
      </c>
      <c r="C714" s="253"/>
      <c r="D714" s="176" t="s">
        <v>30</v>
      </c>
      <c r="E714" s="251" t="s">
        <v>144</v>
      </c>
      <c r="F714" s="251"/>
      <c r="G714" s="251"/>
      <c r="H714" s="251"/>
      <c r="I714" s="251"/>
      <c r="J714" s="251"/>
      <c r="K714" s="251"/>
      <c r="L714" s="251"/>
    </row>
    <row r="715" spans="2:14" s="124" customFormat="1">
      <c r="B715" s="253"/>
      <c r="C715" s="253"/>
      <c r="D715" s="176" t="s">
        <v>31</v>
      </c>
      <c r="E715" s="251">
        <v>104021</v>
      </c>
      <c r="F715" s="251"/>
      <c r="G715" s="251"/>
      <c r="H715" s="251"/>
      <c r="I715" s="251"/>
      <c r="J715" s="251"/>
      <c r="K715" s="251"/>
      <c r="L715" s="251"/>
    </row>
    <row r="716" spans="2:14" s="124" customFormat="1">
      <c r="B716" s="255"/>
      <c r="C716" s="255"/>
      <c r="D716" s="255"/>
      <c r="E716" s="255"/>
      <c r="F716" s="255"/>
      <c r="G716" s="255"/>
      <c r="H716" s="255"/>
      <c r="I716" s="255"/>
      <c r="J716" s="255"/>
      <c r="K716" s="255"/>
      <c r="L716" s="255"/>
    </row>
    <row r="717" spans="2:14" s="124" customFormat="1" ht="16.5" customHeight="1">
      <c r="B717" s="253" t="s">
        <v>33</v>
      </c>
      <c r="C717" s="253"/>
      <c r="D717" s="253"/>
      <c r="E717" s="251" t="s">
        <v>144</v>
      </c>
      <c r="F717" s="251"/>
      <c r="G717" s="251"/>
      <c r="H717" s="251"/>
      <c r="I717" s="251"/>
      <c r="J717" s="251"/>
      <c r="K717" s="251"/>
      <c r="L717" s="251"/>
    </row>
    <row r="718" spans="2:14" s="124" customFormat="1">
      <c r="B718" s="252"/>
      <c r="C718" s="252"/>
      <c r="D718" s="252"/>
      <c r="E718" s="252"/>
      <c r="F718" s="252"/>
      <c r="G718" s="252"/>
      <c r="H718" s="252"/>
      <c r="I718" s="252"/>
      <c r="J718" s="252"/>
      <c r="K718" s="252"/>
      <c r="L718" s="252"/>
    </row>
    <row r="719" spans="2:14" s="124" customFormat="1" ht="16.5" customHeight="1">
      <c r="B719" s="253" t="s">
        <v>34</v>
      </c>
      <c r="C719" s="253"/>
      <c r="D719" s="253"/>
      <c r="E719" s="251">
        <v>1006</v>
      </c>
      <c r="F719" s="251"/>
      <c r="G719" s="251"/>
      <c r="H719" s="251"/>
      <c r="I719" s="251"/>
      <c r="J719" s="251"/>
      <c r="K719" s="251"/>
      <c r="L719" s="251"/>
    </row>
    <row r="720" spans="2:14" s="124" customFormat="1">
      <c r="B720" s="255"/>
      <c r="C720" s="255"/>
      <c r="D720" s="255"/>
      <c r="E720" s="255"/>
      <c r="F720" s="255"/>
      <c r="G720" s="255"/>
      <c r="H720" s="255"/>
      <c r="I720" s="255"/>
      <c r="J720" s="255"/>
      <c r="K720" s="255"/>
      <c r="L720" s="255"/>
    </row>
    <row r="721" spans="2:15" s="124" customFormat="1" ht="16.5" customHeight="1">
      <c r="B721" s="253" t="s">
        <v>35</v>
      </c>
      <c r="C721" s="253"/>
      <c r="D721" s="253"/>
      <c r="E721" s="251">
        <v>1</v>
      </c>
      <c r="F721" s="251"/>
      <c r="G721" s="251"/>
      <c r="H721" s="251"/>
      <c r="I721" s="251"/>
      <c r="J721" s="251"/>
      <c r="K721" s="251"/>
      <c r="L721" s="251"/>
    </row>
    <row r="722" spans="2:15" s="124" customFormat="1">
      <c r="B722" s="252"/>
      <c r="C722" s="252"/>
      <c r="D722" s="252"/>
      <c r="E722" s="252"/>
      <c r="F722" s="252"/>
      <c r="G722" s="252"/>
      <c r="H722" s="252"/>
      <c r="I722" s="252"/>
      <c r="J722" s="252"/>
      <c r="K722" s="252"/>
      <c r="L722" s="252"/>
    </row>
    <row r="723" spans="2:15" s="124" customFormat="1" ht="16.5" customHeight="1">
      <c r="B723" s="256" t="s">
        <v>36</v>
      </c>
      <c r="C723" s="256"/>
      <c r="D723" s="176" t="s">
        <v>37</v>
      </c>
      <c r="E723" s="258" t="s">
        <v>142</v>
      </c>
      <c r="F723" s="258"/>
      <c r="G723" s="258"/>
      <c r="H723" s="258"/>
      <c r="I723" s="258"/>
      <c r="J723" s="258"/>
      <c r="K723" s="258"/>
      <c r="L723" s="258"/>
    </row>
    <row r="724" spans="2:15" s="124" customFormat="1">
      <c r="B724" s="256"/>
      <c r="C724" s="256"/>
      <c r="D724" s="176" t="s">
        <v>38</v>
      </c>
      <c r="E724" s="258" t="s">
        <v>186</v>
      </c>
      <c r="F724" s="258"/>
      <c r="G724" s="258"/>
      <c r="H724" s="258"/>
      <c r="I724" s="258"/>
      <c r="J724" s="258"/>
      <c r="K724" s="258"/>
      <c r="L724" s="258"/>
    </row>
    <row r="725" spans="2:15" s="124" customFormat="1">
      <c r="B725" s="256"/>
      <c r="C725" s="256"/>
      <c r="D725" s="176" t="s">
        <v>39</v>
      </c>
      <c r="E725" s="258" t="s">
        <v>142</v>
      </c>
      <c r="F725" s="258"/>
      <c r="G725" s="258"/>
      <c r="H725" s="258"/>
      <c r="I725" s="258"/>
      <c r="J725" s="258"/>
      <c r="K725" s="258"/>
      <c r="L725" s="258"/>
    </row>
    <row r="726" spans="2:15" s="124" customFormat="1">
      <c r="B726" s="252"/>
      <c r="C726" s="252"/>
      <c r="D726" s="252"/>
      <c r="E726" s="252"/>
      <c r="F726" s="252"/>
      <c r="G726" s="252"/>
      <c r="H726" s="252"/>
      <c r="I726" s="252"/>
      <c r="J726" s="252"/>
      <c r="K726" s="252"/>
      <c r="L726" s="252"/>
    </row>
    <row r="727" spans="2:15" s="124" customFormat="1" ht="27" customHeight="1">
      <c r="B727" s="242" t="s">
        <v>40</v>
      </c>
      <c r="C727" s="243"/>
      <c r="D727" s="176" t="s">
        <v>41</v>
      </c>
      <c r="E727" s="248" t="s">
        <v>185</v>
      </c>
      <c r="F727" s="249"/>
      <c r="G727" s="249"/>
      <c r="H727" s="249"/>
      <c r="I727" s="249"/>
      <c r="J727" s="249"/>
      <c r="K727" s="249"/>
      <c r="L727" s="250"/>
    </row>
    <row r="728" spans="2:15" s="124" customFormat="1" ht="27">
      <c r="B728" s="244"/>
      <c r="C728" s="245"/>
      <c r="D728" s="176" t="s">
        <v>42</v>
      </c>
      <c r="E728" s="251">
        <v>1006</v>
      </c>
      <c r="F728" s="251"/>
      <c r="G728" s="251"/>
      <c r="H728" s="251"/>
      <c r="I728" s="251"/>
      <c r="J728" s="251"/>
      <c r="K728" s="251"/>
      <c r="L728" s="251"/>
    </row>
    <row r="729" spans="2:15" s="124" customFormat="1" ht="27" customHeight="1">
      <c r="B729" s="244"/>
      <c r="C729" s="245"/>
      <c r="D729" s="176" t="s">
        <v>43</v>
      </c>
      <c r="E729" s="248" t="s">
        <v>189</v>
      </c>
      <c r="F729" s="249"/>
      <c r="G729" s="249"/>
      <c r="H729" s="249"/>
      <c r="I729" s="249"/>
      <c r="J729" s="249"/>
      <c r="K729" s="249"/>
      <c r="L729" s="250"/>
    </row>
    <row r="730" spans="2:15" s="124" customFormat="1" ht="27">
      <c r="B730" s="246"/>
      <c r="C730" s="247"/>
      <c r="D730" s="176" t="s">
        <v>44</v>
      </c>
      <c r="E730" s="251">
        <v>13003</v>
      </c>
      <c r="F730" s="251"/>
      <c r="G730" s="251"/>
      <c r="H730" s="251"/>
      <c r="I730" s="251"/>
      <c r="J730" s="251"/>
      <c r="K730" s="251"/>
      <c r="L730" s="251"/>
    </row>
    <row r="731" spans="2:15" s="124" customFormat="1">
      <c r="B731" s="252"/>
      <c r="C731" s="252"/>
      <c r="D731" s="252"/>
      <c r="E731" s="252"/>
      <c r="F731" s="252"/>
      <c r="G731" s="252"/>
      <c r="H731" s="252"/>
      <c r="I731" s="252"/>
      <c r="J731" s="252"/>
      <c r="K731" s="252"/>
      <c r="L731" s="252"/>
    </row>
    <row r="732" spans="2:15" s="124" customFormat="1" ht="16.5" customHeight="1">
      <c r="B732" s="253" t="s">
        <v>45</v>
      </c>
      <c r="C732" s="253"/>
      <c r="D732" s="253"/>
      <c r="E732" s="251" t="s">
        <v>146</v>
      </c>
      <c r="F732" s="251"/>
      <c r="G732" s="251"/>
      <c r="H732" s="251"/>
      <c r="I732" s="251"/>
      <c r="J732" s="251"/>
      <c r="K732" s="251"/>
      <c r="L732" s="251"/>
    </row>
    <row r="733" spans="2:15" s="124" customFormat="1"/>
    <row r="734" spans="2:15" s="124" customFormat="1" ht="40.5" customHeight="1">
      <c r="B734" s="239" t="s">
        <v>50</v>
      </c>
      <c r="C734" s="254" t="s">
        <v>1</v>
      </c>
      <c r="D734" s="254"/>
      <c r="E734" s="239" t="s">
        <v>49</v>
      </c>
      <c r="F734" s="239" t="s">
        <v>3</v>
      </c>
      <c r="G734" s="239"/>
      <c r="H734" s="239"/>
      <c r="I734" s="239" t="s">
        <v>47</v>
      </c>
      <c r="J734" s="239" t="s">
        <v>4</v>
      </c>
      <c r="K734" s="239" t="s">
        <v>5</v>
      </c>
      <c r="L734" s="239" t="s">
        <v>6</v>
      </c>
      <c r="M734" s="239" t="s">
        <v>46</v>
      </c>
      <c r="N734" s="239"/>
      <c r="O734" s="239" t="s">
        <v>7</v>
      </c>
    </row>
    <row r="735" spans="2:15" s="124" customFormat="1" ht="77.25" customHeight="1">
      <c r="B735" s="239"/>
      <c r="C735" s="175" t="s">
        <v>8</v>
      </c>
      <c r="D735" s="173" t="s">
        <v>0</v>
      </c>
      <c r="E735" s="239"/>
      <c r="F735" s="173" t="s">
        <v>48</v>
      </c>
      <c r="G735" s="173" t="s">
        <v>9</v>
      </c>
      <c r="H735" s="173" t="s">
        <v>10</v>
      </c>
      <c r="I735" s="239"/>
      <c r="J735" s="239"/>
      <c r="K735" s="239"/>
      <c r="L735" s="239"/>
      <c r="M735" s="173" t="s">
        <v>11</v>
      </c>
      <c r="N735" s="173" t="s">
        <v>12</v>
      </c>
      <c r="O735" s="239"/>
    </row>
    <row r="736" spans="2:15" s="124" customFormat="1">
      <c r="B736" s="177" t="s">
        <v>13</v>
      </c>
      <c r="C736" s="177" t="s">
        <v>14</v>
      </c>
      <c r="D736" s="177" t="s">
        <v>15</v>
      </c>
      <c r="E736" s="177" t="s">
        <v>16</v>
      </c>
      <c r="F736" s="177" t="s">
        <v>17</v>
      </c>
      <c r="G736" s="177" t="s">
        <v>18</v>
      </c>
      <c r="H736" s="177" t="s">
        <v>19</v>
      </c>
      <c r="I736" s="177" t="s">
        <v>20</v>
      </c>
      <c r="J736" s="177" t="s">
        <v>21</v>
      </c>
      <c r="K736" s="177" t="s">
        <v>22</v>
      </c>
      <c r="L736" s="177" t="s">
        <v>23</v>
      </c>
      <c r="M736" s="177" t="s">
        <v>24</v>
      </c>
      <c r="N736" s="177" t="s">
        <v>25</v>
      </c>
      <c r="O736" s="177" t="s">
        <v>26</v>
      </c>
    </row>
    <row r="737" spans="2:15" s="124" customFormat="1">
      <c r="B737" s="4">
        <v>1100000</v>
      </c>
      <c r="C737" s="5" t="s">
        <v>72</v>
      </c>
      <c r="D737" s="4" t="s">
        <v>28</v>
      </c>
      <c r="E737" s="155">
        <f>E738</f>
        <v>173</v>
      </c>
      <c r="F737" s="156"/>
      <c r="G737" s="186">
        <f t="shared" ref="G737:H737" si="74">G738</f>
        <v>0</v>
      </c>
      <c r="H737" s="155">
        <f t="shared" si="74"/>
        <v>0</v>
      </c>
      <c r="I737" s="155">
        <f t="shared" ref="I737:I741" si="75">E737+F737+G737+H737</f>
        <v>173</v>
      </c>
      <c r="J737" s="155">
        <f>J738</f>
        <v>33.44</v>
      </c>
      <c r="K737" s="155">
        <f t="shared" ref="K737:L737" si="76">K738</f>
        <v>33.44</v>
      </c>
      <c r="L737" s="155">
        <f t="shared" si="76"/>
        <v>33.44</v>
      </c>
      <c r="M737" s="125"/>
      <c r="N737" s="125"/>
      <c r="O737" s="125"/>
    </row>
    <row r="738" spans="2:15" s="124" customFormat="1">
      <c r="B738" s="4">
        <v>1130000</v>
      </c>
      <c r="C738" s="5" t="s">
        <v>57</v>
      </c>
      <c r="D738" s="4" t="s">
        <v>28</v>
      </c>
      <c r="E738" s="155">
        <v>173</v>
      </c>
      <c r="F738" s="157"/>
      <c r="G738" s="186"/>
      <c r="H738" s="155"/>
      <c r="I738" s="155">
        <f>E738+F738+G738+H738</f>
        <v>173</v>
      </c>
      <c r="J738" s="155">
        <f>J739+J740</f>
        <v>33.44</v>
      </c>
      <c r="K738" s="155">
        <f>K739+K740</f>
        <v>33.44</v>
      </c>
      <c r="L738" s="155">
        <f>L739+L740</f>
        <v>33.44</v>
      </c>
      <c r="M738" s="125"/>
      <c r="N738" s="125"/>
      <c r="O738" s="125"/>
    </row>
    <row r="739" spans="2:15" s="124" customFormat="1">
      <c r="B739" s="4">
        <v>1130100</v>
      </c>
      <c r="C739" s="5" t="s">
        <v>105</v>
      </c>
      <c r="D739" s="4">
        <v>441100</v>
      </c>
      <c r="E739" s="155"/>
      <c r="F739" s="157"/>
      <c r="G739" s="187"/>
      <c r="H739" s="157"/>
      <c r="I739" s="155"/>
      <c r="J739" s="155">
        <v>33.44</v>
      </c>
      <c r="K739" s="155">
        <v>33.44</v>
      </c>
      <c r="L739" s="155">
        <v>33.44</v>
      </c>
      <c r="M739" s="125"/>
      <c r="N739" s="125"/>
      <c r="O739" s="125"/>
    </row>
    <row r="740" spans="2:15" s="124" customFormat="1">
      <c r="B740" s="4">
        <v>1130400</v>
      </c>
      <c r="C740" s="5" t="s">
        <v>108</v>
      </c>
      <c r="D740" s="4">
        <v>442200</v>
      </c>
      <c r="E740" s="155"/>
      <c r="F740" s="157"/>
      <c r="G740" s="187"/>
      <c r="H740" s="157"/>
      <c r="I740" s="155"/>
      <c r="J740" s="20"/>
      <c r="K740" s="20"/>
      <c r="L740" s="20"/>
      <c r="M740" s="125"/>
      <c r="N740" s="125"/>
      <c r="O740" s="125"/>
    </row>
    <row r="741" spans="2:15" s="124" customFormat="1">
      <c r="B741" s="4">
        <v>1000000</v>
      </c>
      <c r="C741" s="4" t="s">
        <v>176</v>
      </c>
      <c r="D741" s="4"/>
      <c r="E741" s="155">
        <f>E737</f>
        <v>173</v>
      </c>
      <c r="F741" s="156"/>
      <c r="G741" s="186">
        <f t="shared" ref="G741:H741" si="77">G737</f>
        <v>0</v>
      </c>
      <c r="H741" s="155">
        <f t="shared" si="77"/>
        <v>0</v>
      </c>
      <c r="I741" s="155">
        <f t="shared" si="75"/>
        <v>173</v>
      </c>
      <c r="J741" s="155">
        <f>J737</f>
        <v>33.44</v>
      </c>
      <c r="K741" s="155">
        <f t="shared" ref="K741:L741" si="78">K737</f>
        <v>33.44</v>
      </c>
      <c r="L741" s="155">
        <f t="shared" si="78"/>
        <v>33.44</v>
      </c>
      <c r="M741" s="125"/>
      <c r="N741" s="125"/>
      <c r="O741" s="125"/>
    </row>
    <row r="742" spans="2:15" s="124" customFormat="1">
      <c r="B742" s="48"/>
      <c r="C742" s="48"/>
      <c r="D742" s="48"/>
      <c r="E742" s="181"/>
      <c r="F742" s="185"/>
      <c r="G742" s="185"/>
      <c r="H742" s="181"/>
      <c r="I742" s="181"/>
      <c r="J742" s="181"/>
      <c r="K742" s="181"/>
      <c r="L742" s="181"/>
      <c r="M742" s="50"/>
      <c r="N742" s="50"/>
      <c r="O742" s="50"/>
    </row>
    <row r="743" spans="2:15" s="124" customFormat="1"/>
    <row r="744" spans="2:15" s="124" customFormat="1" ht="16.5" customHeight="1">
      <c r="C744" s="126" t="s">
        <v>295</v>
      </c>
      <c r="D744" s="240" t="s">
        <v>66</v>
      </c>
      <c r="E744" s="240"/>
      <c r="F744" s="240"/>
      <c r="G744" s="238" t="s">
        <v>67</v>
      </c>
      <c r="H744" s="238"/>
      <c r="J744" s="241" t="s">
        <v>289</v>
      </c>
      <c r="K744" s="241"/>
      <c r="L744" s="241"/>
    </row>
    <row r="745" spans="2:15" s="124" customFormat="1" ht="16.5" customHeight="1">
      <c r="C745" s="8"/>
      <c r="D745" s="8"/>
      <c r="E745" s="1"/>
      <c r="G745" s="238" t="s">
        <v>68</v>
      </c>
      <c r="H745" s="238"/>
      <c r="J745" s="238" t="s">
        <v>69</v>
      </c>
      <c r="K745" s="238"/>
      <c r="L745" s="238"/>
    </row>
    <row r="746" spans="2:15" s="124" customFormat="1">
      <c r="C746" s="171" t="s">
        <v>70</v>
      </c>
      <c r="D746" s="8"/>
      <c r="E746" s="8"/>
      <c r="F746" s="8"/>
      <c r="G746" s="8"/>
      <c r="H746" s="8"/>
      <c r="I746" s="8"/>
    </row>
    <row r="747" spans="2:15" s="124" customFormat="1" ht="16.5" customHeight="1">
      <c r="C747" s="8"/>
      <c r="D747" s="240" t="s">
        <v>71</v>
      </c>
      <c r="E747" s="240"/>
      <c r="F747" s="240"/>
      <c r="G747" s="238" t="s">
        <v>67</v>
      </c>
      <c r="H747" s="238"/>
      <c r="I747" s="7"/>
      <c r="J747" s="241" t="s">
        <v>193</v>
      </c>
      <c r="K747" s="241"/>
      <c r="L747" s="241"/>
    </row>
    <row r="748" spans="2:15" s="124" customFormat="1" ht="16.5" customHeight="1">
      <c r="C748" s="8"/>
      <c r="D748" s="8"/>
      <c r="E748" s="8"/>
      <c r="F748" s="7"/>
      <c r="G748" s="238" t="s">
        <v>68</v>
      </c>
      <c r="H748" s="238"/>
      <c r="I748" s="7"/>
      <c r="J748" s="238" t="s">
        <v>69</v>
      </c>
      <c r="K748" s="238"/>
      <c r="L748" s="238"/>
    </row>
  </sheetData>
  <mergeCells count="810">
    <mergeCell ref="B626:L626"/>
    <mergeCell ref="B627:D627"/>
    <mergeCell ref="M128:N128"/>
    <mergeCell ref="O128:O129"/>
    <mergeCell ref="D140:F140"/>
    <mergeCell ref="G140:H140"/>
    <mergeCell ref="J140:L140"/>
    <mergeCell ref="G141:H141"/>
    <mergeCell ref="J141:L141"/>
    <mergeCell ref="D143:F143"/>
    <mergeCell ref="G143:H143"/>
    <mergeCell ref="J143:L143"/>
    <mergeCell ref="J128:J129"/>
    <mergeCell ref="K128:K129"/>
    <mergeCell ref="L128:L129"/>
    <mergeCell ref="E621:L621"/>
    <mergeCell ref="M595:N595"/>
    <mergeCell ref="O595:O596"/>
    <mergeCell ref="D604:F604"/>
    <mergeCell ref="G604:H604"/>
    <mergeCell ref="J604:L604"/>
    <mergeCell ref="G605:H605"/>
    <mergeCell ref="J605:L605"/>
    <mergeCell ref="D607:F607"/>
    <mergeCell ref="G607:H607"/>
    <mergeCell ref="J607:L607"/>
    <mergeCell ref="G608:H608"/>
    <mergeCell ref="J608:L608"/>
    <mergeCell ref="B619:L619"/>
    <mergeCell ref="B620:C621"/>
    <mergeCell ref="E620:L620"/>
    <mergeCell ref="B615:L615"/>
    <mergeCell ref="B617:C618"/>
    <mergeCell ref="E617:L617"/>
    <mergeCell ref="E618:L618"/>
    <mergeCell ref="B584:C586"/>
    <mergeCell ref="E593:L593"/>
    <mergeCell ref="E586:L586"/>
    <mergeCell ref="B595:B596"/>
    <mergeCell ref="C595:D595"/>
    <mergeCell ref="E595:E596"/>
    <mergeCell ref="F595:H595"/>
    <mergeCell ref="I595:I596"/>
    <mergeCell ref="J595:J596"/>
    <mergeCell ref="K595:K596"/>
    <mergeCell ref="L595:L596"/>
    <mergeCell ref="B587:L587"/>
    <mergeCell ref="B588:C591"/>
    <mergeCell ref="E588:L588"/>
    <mergeCell ref="E589:L589"/>
    <mergeCell ref="E590:L590"/>
    <mergeCell ref="E591:L591"/>
    <mergeCell ref="B592:L592"/>
    <mergeCell ref="B593:D593"/>
    <mergeCell ref="E584:L584"/>
    <mergeCell ref="E585:L585"/>
    <mergeCell ref="J563:L563"/>
    <mergeCell ref="J566:L566"/>
    <mergeCell ref="B568:L568"/>
    <mergeCell ref="B569:L569"/>
    <mergeCell ref="B570:L570"/>
    <mergeCell ref="B572:C573"/>
    <mergeCell ref="E572:L572"/>
    <mergeCell ref="E573:L573"/>
    <mergeCell ref="B583:L583"/>
    <mergeCell ref="B581:L581"/>
    <mergeCell ref="B582:D582"/>
    <mergeCell ref="E582:L582"/>
    <mergeCell ref="B574:L574"/>
    <mergeCell ref="B575:C576"/>
    <mergeCell ref="E575:L575"/>
    <mergeCell ref="E576:L576"/>
    <mergeCell ref="B577:L577"/>
    <mergeCell ref="B578:D578"/>
    <mergeCell ref="E578:L578"/>
    <mergeCell ref="B579:L579"/>
    <mergeCell ref="B580:D580"/>
    <mergeCell ref="E580:L580"/>
    <mergeCell ref="G563:H563"/>
    <mergeCell ref="M548:N548"/>
    <mergeCell ref="O548:O549"/>
    <mergeCell ref="D559:F559"/>
    <mergeCell ref="G559:H559"/>
    <mergeCell ref="J559:L559"/>
    <mergeCell ref="G560:H560"/>
    <mergeCell ref="J560:L560"/>
    <mergeCell ref="D562:F562"/>
    <mergeCell ref="G562:H562"/>
    <mergeCell ref="J562:L562"/>
    <mergeCell ref="B545:L545"/>
    <mergeCell ref="B546:D546"/>
    <mergeCell ref="E546:L546"/>
    <mergeCell ref="B548:B549"/>
    <mergeCell ref="C548:D548"/>
    <mergeCell ref="E548:E549"/>
    <mergeCell ref="F548:H548"/>
    <mergeCell ref="I548:I549"/>
    <mergeCell ref="J548:J549"/>
    <mergeCell ref="K548:K549"/>
    <mergeCell ref="L548:L549"/>
    <mergeCell ref="B534:L534"/>
    <mergeCell ref="B535:D535"/>
    <mergeCell ref="E535:L535"/>
    <mergeCell ref="B536:L536"/>
    <mergeCell ref="B537:C539"/>
    <mergeCell ref="E537:L537"/>
    <mergeCell ref="E538:L538"/>
    <mergeCell ref="E539:L539"/>
    <mergeCell ref="B541:C544"/>
    <mergeCell ref="E541:L541"/>
    <mergeCell ref="E542:L542"/>
    <mergeCell ref="E543:L543"/>
    <mergeCell ref="E544:L544"/>
    <mergeCell ref="B540:L540"/>
    <mergeCell ref="B527:L527"/>
    <mergeCell ref="B528:C529"/>
    <mergeCell ref="E528:L528"/>
    <mergeCell ref="E529:L529"/>
    <mergeCell ref="B530:L530"/>
    <mergeCell ref="B531:D531"/>
    <mergeCell ref="E531:L531"/>
    <mergeCell ref="B532:L532"/>
    <mergeCell ref="B533:D533"/>
    <mergeCell ref="E533:L533"/>
    <mergeCell ref="G421:H421"/>
    <mergeCell ref="J421:L421"/>
    <mergeCell ref="J519:L519"/>
    <mergeCell ref="B521:L521"/>
    <mergeCell ref="B522:L522"/>
    <mergeCell ref="B523:L523"/>
    <mergeCell ref="B525:C526"/>
    <mergeCell ref="E525:L525"/>
    <mergeCell ref="E526:L526"/>
    <mergeCell ref="J424:L424"/>
    <mergeCell ref="B426:L426"/>
    <mergeCell ref="B427:L427"/>
    <mergeCell ref="B428:L428"/>
    <mergeCell ref="B430:C431"/>
    <mergeCell ref="E430:L430"/>
    <mergeCell ref="E431:L431"/>
    <mergeCell ref="B432:L432"/>
    <mergeCell ref="B433:C434"/>
    <mergeCell ref="E433:L433"/>
    <mergeCell ref="E434:L434"/>
    <mergeCell ref="B435:L435"/>
    <mergeCell ref="B436:D436"/>
    <mergeCell ref="E436:L436"/>
    <mergeCell ref="B437:L437"/>
    <mergeCell ref="M405:N405"/>
    <mergeCell ref="O405:O406"/>
    <mergeCell ref="D417:F417"/>
    <mergeCell ref="G417:H417"/>
    <mergeCell ref="J417:L417"/>
    <mergeCell ref="G418:H418"/>
    <mergeCell ref="J418:L418"/>
    <mergeCell ref="D420:F420"/>
    <mergeCell ref="G420:H420"/>
    <mergeCell ref="J420:L420"/>
    <mergeCell ref="B398:C401"/>
    <mergeCell ref="E398:L398"/>
    <mergeCell ref="E399:L399"/>
    <mergeCell ref="E400:L400"/>
    <mergeCell ref="E401:L401"/>
    <mergeCell ref="B402:L402"/>
    <mergeCell ref="B403:D403"/>
    <mergeCell ref="E403:L403"/>
    <mergeCell ref="B405:B406"/>
    <mergeCell ref="C405:D405"/>
    <mergeCell ref="E405:E406"/>
    <mergeCell ref="F405:H405"/>
    <mergeCell ref="I405:I406"/>
    <mergeCell ref="J405:J406"/>
    <mergeCell ref="K405:K406"/>
    <mergeCell ref="L405:L406"/>
    <mergeCell ref="B391:L391"/>
    <mergeCell ref="B392:D392"/>
    <mergeCell ref="E392:L392"/>
    <mergeCell ref="B393:L393"/>
    <mergeCell ref="B394:C396"/>
    <mergeCell ref="E394:L394"/>
    <mergeCell ref="E395:L395"/>
    <mergeCell ref="E396:L396"/>
    <mergeCell ref="B397:L397"/>
    <mergeCell ref="B385:C386"/>
    <mergeCell ref="E385:L385"/>
    <mergeCell ref="E386:L386"/>
    <mergeCell ref="B387:L387"/>
    <mergeCell ref="B388:D388"/>
    <mergeCell ref="E388:L388"/>
    <mergeCell ref="B389:L389"/>
    <mergeCell ref="B390:D390"/>
    <mergeCell ref="E390:L390"/>
    <mergeCell ref="G326:H326"/>
    <mergeCell ref="J326:L326"/>
    <mergeCell ref="J368:L368"/>
    <mergeCell ref="B382:C383"/>
    <mergeCell ref="E382:L382"/>
    <mergeCell ref="E383:L383"/>
    <mergeCell ref="B339:C340"/>
    <mergeCell ref="E339:L339"/>
    <mergeCell ref="E340:L340"/>
    <mergeCell ref="B341:L341"/>
    <mergeCell ref="B342:D342"/>
    <mergeCell ref="E342:L342"/>
    <mergeCell ref="B343:L343"/>
    <mergeCell ref="B344:D344"/>
    <mergeCell ref="E344:L344"/>
    <mergeCell ref="B345:L345"/>
    <mergeCell ref="B346:D346"/>
    <mergeCell ref="E346:L346"/>
    <mergeCell ref="B347:L347"/>
    <mergeCell ref="B348:C350"/>
    <mergeCell ref="E348:L348"/>
    <mergeCell ref="E349:L349"/>
    <mergeCell ref="E350:L350"/>
    <mergeCell ref="B351:L351"/>
    <mergeCell ref="M313:N313"/>
    <mergeCell ref="O313:O314"/>
    <mergeCell ref="D322:F322"/>
    <mergeCell ref="G322:H322"/>
    <mergeCell ref="J322:L322"/>
    <mergeCell ref="G323:H323"/>
    <mergeCell ref="J323:L323"/>
    <mergeCell ref="D325:F325"/>
    <mergeCell ref="G325:H325"/>
    <mergeCell ref="J325:L325"/>
    <mergeCell ref="B306:C309"/>
    <mergeCell ref="E306:L306"/>
    <mergeCell ref="E307:L307"/>
    <mergeCell ref="E308:L308"/>
    <mergeCell ref="E309:L309"/>
    <mergeCell ref="B310:L310"/>
    <mergeCell ref="B311:D311"/>
    <mergeCell ref="E311:L311"/>
    <mergeCell ref="B313:B314"/>
    <mergeCell ref="C313:D313"/>
    <mergeCell ref="E313:E314"/>
    <mergeCell ref="F313:H313"/>
    <mergeCell ref="I313:I314"/>
    <mergeCell ref="J313:J314"/>
    <mergeCell ref="K313:K314"/>
    <mergeCell ref="L313:L314"/>
    <mergeCell ref="B299:L299"/>
    <mergeCell ref="B300:D300"/>
    <mergeCell ref="E300:L300"/>
    <mergeCell ref="B301:L301"/>
    <mergeCell ref="B302:C304"/>
    <mergeCell ref="E302:L302"/>
    <mergeCell ref="E303:L303"/>
    <mergeCell ref="E304:L304"/>
    <mergeCell ref="B305:L305"/>
    <mergeCell ref="B292:L292"/>
    <mergeCell ref="B293:C294"/>
    <mergeCell ref="E293:L293"/>
    <mergeCell ref="E294:L294"/>
    <mergeCell ref="B295:L295"/>
    <mergeCell ref="B296:D296"/>
    <mergeCell ref="E296:L296"/>
    <mergeCell ref="B297:L297"/>
    <mergeCell ref="B298:D298"/>
    <mergeCell ref="E298:L298"/>
    <mergeCell ref="G281:H281"/>
    <mergeCell ref="J281:L281"/>
    <mergeCell ref="J284:L284"/>
    <mergeCell ref="B286:L286"/>
    <mergeCell ref="B287:L287"/>
    <mergeCell ref="B288:L288"/>
    <mergeCell ref="B290:C291"/>
    <mergeCell ref="E290:L290"/>
    <mergeCell ref="E291:L291"/>
    <mergeCell ref="M265:N265"/>
    <mergeCell ref="O265:O266"/>
    <mergeCell ref="D277:F277"/>
    <mergeCell ref="G277:H277"/>
    <mergeCell ref="J277:L277"/>
    <mergeCell ref="G278:H278"/>
    <mergeCell ref="J278:L278"/>
    <mergeCell ref="D280:F280"/>
    <mergeCell ref="G280:H280"/>
    <mergeCell ref="J280:L280"/>
    <mergeCell ref="B258:C261"/>
    <mergeCell ref="E258:L258"/>
    <mergeCell ref="E259:L259"/>
    <mergeCell ref="E260:L260"/>
    <mergeCell ref="E261:L261"/>
    <mergeCell ref="B262:L262"/>
    <mergeCell ref="B263:D263"/>
    <mergeCell ref="E263:L263"/>
    <mergeCell ref="B265:B266"/>
    <mergeCell ref="C265:D265"/>
    <mergeCell ref="E265:E266"/>
    <mergeCell ref="F265:H265"/>
    <mergeCell ref="I265:I266"/>
    <mergeCell ref="J265:J266"/>
    <mergeCell ref="K265:K266"/>
    <mergeCell ref="L265:L266"/>
    <mergeCell ref="B251:L251"/>
    <mergeCell ref="B252:D252"/>
    <mergeCell ref="E252:L252"/>
    <mergeCell ref="B253:L253"/>
    <mergeCell ref="B254:C256"/>
    <mergeCell ref="E254:L254"/>
    <mergeCell ref="E255:L255"/>
    <mergeCell ref="E256:L256"/>
    <mergeCell ref="B257:L257"/>
    <mergeCell ref="B244:L244"/>
    <mergeCell ref="B245:C246"/>
    <mergeCell ref="E245:L245"/>
    <mergeCell ref="E246:L246"/>
    <mergeCell ref="B247:L247"/>
    <mergeCell ref="B248:D248"/>
    <mergeCell ref="E248:L248"/>
    <mergeCell ref="B249:L249"/>
    <mergeCell ref="B250:D250"/>
    <mergeCell ref="E250:L250"/>
    <mergeCell ref="D232:F232"/>
    <mergeCell ref="G232:H232"/>
    <mergeCell ref="J232:L232"/>
    <mergeCell ref="J220:J221"/>
    <mergeCell ref="K220:K221"/>
    <mergeCell ref="L220:L221"/>
    <mergeCell ref="B239:L239"/>
    <mergeCell ref="B240:L240"/>
    <mergeCell ref="B242:C243"/>
    <mergeCell ref="E242:L242"/>
    <mergeCell ref="E243:L243"/>
    <mergeCell ref="E172:L172"/>
    <mergeCell ref="B172:D172"/>
    <mergeCell ref="M220:N220"/>
    <mergeCell ref="O220:O221"/>
    <mergeCell ref="D229:F229"/>
    <mergeCell ref="G229:H229"/>
    <mergeCell ref="J229:L229"/>
    <mergeCell ref="G230:H230"/>
    <mergeCell ref="J230:L230"/>
    <mergeCell ref="E157:L157"/>
    <mergeCell ref="B151:C152"/>
    <mergeCell ref="B206:L206"/>
    <mergeCell ref="B207:D207"/>
    <mergeCell ref="E207:L207"/>
    <mergeCell ref="B208:L208"/>
    <mergeCell ref="B209:C211"/>
    <mergeCell ref="E209:L209"/>
    <mergeCell ref="E210:L210"/>
    <mergeCell ref="E211:L211"/>
    <mergeCell ref="E151:L151"/>
    <mergeCell ref="B157:D157"/>
    <mergeCell ref="B202:L202"/>
    <mergeCell ref="B203:D203"/>
    <mergeCell ref="E203:L203"/>
    <mergeCell ref="B204:L204"/>
    <mergeCell ref="B205:D205"/>
    <mergeCell ref="E205:L205"/>
    <mergeCell ref="J191:L191"/>
    <mergeCell ref="B193:L193"/>
    <mergeCell ref="B194:L194"/>
    <mergeCell ref="B195:L195"/>
    <mergeCell ref="E152:L152"/>
    <mergeCell ref="B154:C155"/>
    <mergeCell ref="J144:L144"/>
    <mergeCell ref="B128:B129"/>
    <mergeCell ref="C128:D128"/>
    <mergeCell ref="E128:E129"/>
    <mergeCell ref="F128:H128"/>
    <mergeCell ref="I128:I129"/>
    <mergeCell ref="B148:L148"/>
    <mergeCell ref="B149:L149"/>
    <mergeCell ref="B153:L153"/>
    <mergeCell ref="B101:L101"/>
    <mergeCell ref="E109:L109"/>
    <mergeCell ref="B110:L110"/>
    <mergeCell ref="B102:L102"/>
    <mergeCell ref="B125:L125"/>
    <mergeCell ref="B111:D111"/>
    <mergeCell ref="E111:L111"/>
    <mergeCell ref="B112:L112"/>
    <mergeCell ref="B113:D113"/>
    <mergeCell ref="E113:L113"/>
    <mergeCell ref="B114:L114"/>
    <mergeCell ref="B115:D115"/>
    <mergeCell ref="E115:L115"/>
    <mergeCell ref="B121:C124"/>
    <mergeCell ref="E121:L121"/>
    <mergeCell ref="B103:L103"/>
    <mergeCell ref="E105:L105"/>
    <mergeCell ref="B116:L116"/>
    <mergeCell ref="B117:C119"/>
    <mergeCell ref="E117:L117"/>
    <mergeCell ref="E118:L118"/>
    <mergeCell ref="E119:L119"/>
    <mergeCell ref="B120:L120"/>
    <mergeCell ref="B199:L199"/>
    <mergeCell ref="B613:L613"/>
    <mergeCell ref="B614:L614"/>
    <mergeCell ref="J611:L611"/>
    <mergeCell ref="B200:C201"/>
    <mergeCell ref="E200:L200"/>
    <mergeCell ref="E201:L201"/>
    <mergeCell ref="B212:L212"/>
    <mergeCell ref="B213:C216"/>
    <mergeCell ref="E213:L213"/>
    <mergeCell ref="E215:L215"/>
    <mergeCell ref="E216:L216"/>
    <mergeCell ref="B217:L217"/>
    <mergeCell ref="B218:D218"/>
    <mergeCell ref="E218:L218"/>
    <mergeCell ref="B220:B221"/>
    <mergeCell ref="C220:D220"/>
    <mergeCell ref="E220:E221"/>
    <mergeCell ref="F220:H220"/>
    <mergeCell ref="I220:I221"/>
    <mergeCell ref="G233:H233"/>
    <mergeCell ref="B238:L238"/>
    <mergeCell ref="E444:L444"/>
    <mergeCell ref="B445:L445"/>
    <mergeCell ref="D186:F186"/>
    <mergeCell ref="G186:H186"/>
    <mergeCell ref="J186:L186"/>
    <mergeCell ref="B338:L338"/>
    <mergeCell ref="B197:C198"/>
    <mergeCell ref="E197:L197"/>
    <mergeCell ref="E198:L198"/>
    <mergeCell ref="B158:L158"/>
    <mergeCell ref="E159:L159"/>
    <mergeCell ref="B159:D159"/>
    <mergeCell ref="B160:L160"/>
    <mergeCell ref="J330:L330"/>
    <mergeCell ref="B174:B175"/>
    <mergeCell ref="B161:D161"/>
    <mergeCell ref="E161:L161"/>
    <mergeCell ref="B332:L332"/>
    <mergeCell ref="B333:L333"/>
    <mergeCell ref="B334:L334"/>
    <mergeCell ref="B336:C337"/>
    <mergeCell ref="E336:L336"/>
    <mergeCell ref="E337:L337"/>
    <mergeCell ref="E214:L214"/>
    <mergeCell ref="J233:L233"/>
    <mergeCell ref="J236:L236"/>
    <mergeCell ref="B623:D623"/>
    <mergeCell ref="E623:L623"/>
    <mergeCell ref="B624:L624"/>
    <mergeCell ref="B625:D625"/>
    <mergeCell ref="E625:L625"/>
    <mergeCell ref="E352:L352"/>
    <mergeCell ref="E353:L353"/>
    <mergeCell ref="E354:L354"/>
    <mergeCell ref="E355:L355"/>
    <mergeCell ref="B356:L356"/>
    <mergeCell ref="B357:D357"/>
    <mergeCell ref="E357:L357"/>
    <mergeCell ref="B359:B360"/>
    <mergeCell ref="C359:D359"/>
    <mergeCell ref="E359:E360"/>
    <mergeCell ref="F359:H359"/>
    <mergeCell ref="I359:I360"/>
    <mergeCell ref="J359:J360"/>
    <mergeCell ref="K359:K360"/>
    <mergeCell ref="L359:L360"/>
    <mergeCell ref="G372:H372"/>
    <mergeCell ref="J372:L372"/>
    <mergeCell ref="E443:L443"/>
    <mergeCell ref="B384:L384"/>
    <mergeCell ref="E627:L627"/>
    <mergeCell ref="E15:L15"/>
    <mergeCell ref="G653:H653"/>
    <mergeCell ref="J653:L653"/>
    <mergeCell ref="M640:N640"/>
    <mergeCell ref="B637:L637"/>
    <mergeCell ref="B638:D638"/>
    <mergeCell ref="E638:L638"/>
    <mergeCell ref="B640:B641"/>
    <mergeCell ref="B23:C26"/>
    <mergeCell ref="E23:L23"/>
    <mergeCell ref="E24:L24"/>
    <mergeCell ref="E25:L25"/>
    <mergeCell ref="E26:L26"/>
    <mergeCell ref="B27:L27"/>
    <mergeCell ref="B28:D28"/>
    <mergeCell ref="E28:L28"/>
    <mergeCell ref="B19:C21"/>
    <mergeCell ref="E19:L19"/>
    <mergeCell ref="E20:L20"/>
    <mergeCell ref="E21:L21"/>
    <mergeCell ref="B22:L22"/>
    <mergeCell ref="M31:N31"/>
    <mergeCell ref="B622:L622"/>
    <mergeCell ref="O640:O641"/>
    <mergeCell ref="D649:F649"/>
    <mergeCell ref="G649:H649"/>
    <mergeCell ref="J649:L649"/>
    <mergeCell ref="G650:H650"/>
    <mergeCell ref="J650:L650"/>
    <mergeCell ref="D652:F652"/>
    <mergeCell ref="G652:H652"/>
    <mergeCell ref="J652:L652"/>
    <mergeCell ref="C640:D640"/>
    <mergeCell ref="E640:E641"/>
    <mergeCell ref="F640:H640"/>
    <mergeCell ref="I640:I641"/>
    <mergeCell ref="J640:J641"/>
    <mergeCell ref="K640:K641"/>
    <mergeCell ref="L640:L641"/>
    <mergeCell ref="O174:O175"/>
    <mergeCell ref="D183:F183"/>
    <mergeCell ref="G183:H183"/>
    <mergeCell ref="J183:L183"/>
    <mergeCell ref="B105:C106"/>
    <mergeCell ref="J1:L1"/>
    <mergeCell ref="B3:L3"/>
    <mergeCell ref="B4:L4"/>
    <mergeCell ref="B5:L5"/>
    <mergeCell ref="B7:C8"/>
    <mergeCell ref="E7:L7"/>
    <mergeCell ref="E8:L8"/>
    <mergeCell ref="B9:L9"/>
    <mergeCell ref="B10:C11"/>
    <mergeCell ref="E10:L10"/>
    <mergeCell ref="E11:L11"/>
    <mergeCell ref="B12:L12"/>
    <mergeCell ref="B13:D13"/>
    <mergeCell ref="E13:L13"/>
    <mergeCell ref="B14:L14"/>
    <mergeCell ref="B15:D15"/>
    <mergeCell ref="B16:L16"/>
    <mergeCell ref="J145:L145"/>
    <mergeCell ref="J99:L99"/>
    <mergeCell ref="B17:D17"/>
    <mergeCell ref="E17:L17"/>
    <mergeCell ref="B18:L18"/>
    <mergeCell ref="O31:O32"/>
    <mergeCell ref="D91:F91"/>
    <mergeCell ref="G91:H91"/>
    <mergeCell ref="J91:L91"/>
    <mergeCell ref="G92:H92"/>
    <mergeCell ref="J92:L92"/>
    <mergeCell ref="G95:H95"/>
    <mergeCell ref="J95:L95"/>
    <mergeCell ref="D94:F94"/>
    <mergeCell ref="G94:H94"/>
    <mergeCell ref="J94:L94"/>
    <mergeCell ref="B31:B32"/>
    <mergeCell ref="C31:D31"/>
    <mergeCell ref="E31:E32"/>
    <mergeCell ref="F31:H31"/>
    <mergeCell ref="I31:I32"/>
    <mergeCell ref="J31:J32"/>
    <mergeCell ref="K31:K32"/>
    <mergeCell ref="L31:L32"/>
    <mergeCell ref="G184:H184"/>
    <mergeCell ref="J184:L184"/>
    <mergeCell ref="F174:H174"/>
    <mergeCell ref="I174:I175"/>
    <mergeCell ref="J174:J175"/>
    <mergeCell ref="K174:K175"/>
    <mergeCell ref="L174:L175"/>
    <mergeCell ref="E106:L106"/>
    <mergeCell ref="E154:L154"/>
    <mergeCell ref="E155:L155"/>
    <mergeCell ref="B156:L156"/>
    <mergeCell ref="B147:L147"/>
    <mergeCell ref="B107:L107"/>
    <mergeCell ref="B108:C109"/>
    <mergeCell ref="E108:L108"/>
    <mergeCell ref="E122:L122"/>
    <mergeCell ref="E123:L123"/>
    <mergeCell ref="E124:L124"/>
    <mergeCell ref="B162:L162"/>
    <mergeCell ref="E168:L168"/>
    <mergeCell ref="E169:L169"/>
    <mergeCell ref="B126:D126"/>
    <mergeCell ref="E126:L126"/>
    <mergeCell ref="G144:H144"/>
    <mergeCell ref="M174:N174"/>
    <mergeCell ref="C174:D174"/>
    <mergeCell ref="E174:E175"/>
    <mergeCell ref="E671:L671"/>
    <mergeCell ref="E170:L170"/>
    <mergeCell ref="B171:L171"/>
    <mergeCell ref="B167:C170"/>
    <mergeCell ref="E167:L167"/>
    <mergeCell ref="E164:L164"/>
    <mergeCell ref="B163:C165"/>
    <mergeCell ref="E163:L163"/>
    <mergeCell ref="E165:L165"/>
    <mergeCell ref="B166:L166"/>
    <mergeCell ref="G187:H187"/>
    <mergeCell ref="J187:L187"/>
    <mergeCell ref="B628:L628"/>
    <mergeCell ref="B629:C631"/>
    <mergeCell ref="E629:L629"/>
    <mergeCell ref="E631:L631"/>
    <mergeCell ref="B632:L632"/>
    <mergeCell ref="B633:C636"/>
    <mergeCell ref="E633:L633"/>
    <mergeCell ref="E634:L634"/>
    <mergeCell ref="E635:L635"/>
    <mergeCell ref="E636:L636"/>
    <mergeCell ref="E630:L630"/>
    <mergeCell ref="B352:C355"/>
    <mergeCell ref="B679:C682"/>
    <mergeCell ref="E679:L679"/>
    <mergeCell ref="E680:L680"/>
    <mergeCell ref="E681:L681"/>
    <mergeCell ref="E682:L682"/>
    <mergeCell ref="B683:L683"/>
    <mergeCell ref="E676:L676"/>
    <mergeCell ref="E677:L677"/>
    <mergeCell ref="B678:L678"/>
    <mergeCell ref="J376:L376"/>
    <mergeCell ref="B378:L378"/>
    <mergeCell ref="B379:L379"/>
    <mergeCell ref="B380:L380"/>
    <mergeCell ref="B438:D438"/>
    <mergeCell ref="E438:L438"/>
    <mergeCell ref="B439:L439"/>
    <mergeCell ref="B440:D440"/>
    <mergeCell ref="E440:L440"/>
    <mergeCell ref="B441:L441"/>
    <mergeCell ref="B442:C444"/>
    <mergeCell ref="E442:L442"/>
    <mergeCell ref="B684:D684"/>
    <mergeCell ref="E684:L684"/>
    <mergeCell ref="J657:L657"/>
    <mergeCell ref="B659:L659"/>
    <mergeCell ref="B660:L660"/>
    <mergeCell ref="B661:L661"/>
    <mergeCell ref="B663:C664"/>
    <mergeCell ref="E663:L663"/>
    <mergeCell ref="E664:L664"/>
    <mergeCell ref="B665:L665"/>
    <mergeCell ref="B666:C667"/>
    <mergeCell ref="E666:L666"/>
    <mergeCell ref="E667:L667"/>
    <mergeCell ref="B668:L668"/>
    <mergeCell ref="B669:D669"/>
    <mergeCell ref="E669:L669"/>
    <mergeCell ref="B670:L670"/>
    <mergeCell ref="B671:D671"/>
    <mergeCell ref="B672:L672"/>
    <mergeCell ref="B673:D673"/>
    <mergeCell ref="E673:L673"/>
    <mergeCell ref="B674:L674"/>
    <mergeCell ref="B675:C677"/>
    <mergeCell ref="E675:L675"/>
    <mergeCell ref="M686:N686"/>
    <mergeCell ref="O686:O687"/>
    <mergeCell ref="D699:F699"/>
    <mergeCell ref="G699:H699"/>
    <mergeCell ref="J699:L699"/>
    <mergeCell ref="G700:H700"/>
    <mergeCell ref="J700:L700"/>
    <mergeCell ref="D702:F702"/>
    <mergeCell ref="G702:H702"/>
    <mergeCell ref="J702:L702"/>
    <mergeCell ref="B713:L713"/>
    <mergeCell ref="B714:C715"/>
    <mergeCell ref="E714:L714"/>
    <mergeCell ref="E715:L715"/>
    <mergeCell ref="B716:L716"/>
    <mergeCell ref="B717:D717"/>
    <mergeCell ref="E717:L717"/>
    <mergeCell ref="B718:L718"/>
    <mergeCell ref="B686:B687"/>
    <mergeCell ref="C686:D686"/>
    <mergeCell ref="E686:E687"/>
    <mergeCell ref="F686:H686"/>
    <mergeCell ref="I686:I687"/>
    <mergeCell ref="J686:J687"/>
    <mergeCell ref="K686:K687"/>
    <mergeCell ref="L686:L687"/>
    <mergeCell ref="G703:H703"/>
    <mergeCell ref="J703:L703"/>
    <mergeCell ref="J705:L705"/>
    <mergeCell ref="B707:L707"/>
    <mergeCell ref="B708:L708"/>
    <mergeCell ref="B709:L709"/>
    <mergeCell ref="B711:C712"/>
    <mergeCell ref="E711:L711"/>
    <mergeCell ref="E712:L712"/>
    <mergeCell ref="M734:N734"/>
    <mergeCell ref="O734:O735"/>
    <mergeCell ref="D744:F744"/>
    <mergeCell ref="G744:H744"/>
    <mergeCell ref="J744:L744"/>
    <mergeCell ref="G745:H745"/>
    <mergeCell ref="J745:L745"/>
    <mergeCell ref="B719:D719"/>
    <mergeCell ref="E719:L719"/>
    <mergeCell ref="B720:L720"/>
    <mergeCell ref="B721:D721"/>
    <mergeCell ref="E721:L721"/>
    <mergeCell ref="B722:L722"/>
    <mergeCell ref="B723:C725"/>
    <mergeCell ref="E723:L723"/>
    <mergeCell ref="E724:L724"/>
    <mergeCell ref="E725:L725"/>
    <mergeCell ref="B726:L726"/>
    <mergeCell ref="B727:C730"/>
    <mergeCell ref="E727:L727"/>
    <mergeCell ref="E728:L728"/>
    <mergeCell ref="E729:L729"/>
    <mergeCell ref="E730:L730"/>
    <mergeCell ref="B731:L731"/>
    <mergeCell ref="D747:F747"/>
    <mergeCell ref="G747:H747"/>
    <mergeCell ref="J747:L747"/>
    <mergeCell ref="G748:H748"/>
    <mergeCell ref="J748:L748"/>
    <mergeCell ref="B732:D732"/>
    <mergeCell ref="E732:L732"/>
    <mergeCell ref="B734:B735"/>
    <mergeCell ref="C734:D734"/>
    <mergeCell ref="E734:E735"/>
    <mergeCell ref="F734:H734"/>
    <mergeCell ref="I734:I735"/>
    <mergeCell ref="J734:J735"/>
    <mergeCell ref="K734:K735"/>
    <mergeCell ref="L734:L735"/>
    <mergeCell ref="M359:N359"/>
    <mergeCell ref="O359:O360"/>
    <mergeCell ref="D368:F368"/>
    <mergeCell ref="G368:H368"/>
    <mergeCell ref="G369:H369"/>
    <mergeCell ref="J369:L369"/>
    <mergeCell ref="D371:F371"/>
    <mergeCell ref="G371:H371"/>
    <mergeCell ref="J371:L371"/>
    <mergeCell ref="B446:C449"/>
    <mergeCell ref="E446:L446"/>
    <mergeCell ref="E447:L447"/>
    <mergeCell ref="E448:L448"/>
    <mergeCell ref="E449:L449"/>
    <mergeCell ref="B450:L450"/>
    <mergeCell ref="B451:D451"/>
    <mergeCell ref="E451:L451"/>
    <mergeCell ref="B453:B454"/>
    <mergeCell ref="C453:D453"/>
    <mergeCell ref="E453:E454"/>
    <mergeCell ref="F453:H453"/>
    <mergeCell ref="I453:I454"/>
    <mergeCell ref="J453:J454"/>
    <mergeCell ref="K453:K454"/>
    <mergeCell ref="L453:L454"/>
    <mergeCell ref="M453:N453"/>
    <mergeCell ref="O453:O454"/>
    <mergeCell ref="D465:F465"/>
    <mergeCell ref="G465:H465"/>
    <mergeCell ref="J465:L465"/>
    <mergeCell ref="G466:H466"/>
    <mergeCell ref="J466:L466"/>
    <mergeCell ref="D468:F468"/>
    <mergeCell ref="G468:H468"/>
    <mergeCell ref="J468:L468"/>
    <mergeCell ref="G469:H469"/>
    <mergeCell ref="J469:L469"/>
    <mergeCell ref="J471:L471"/>
    <mergeCell ref="B473:L473"/>
    <mergeCell ref="B474:L474"/>
    <mergeCell ref="B475:L475"/>
    <mergeCell ref="B477:C478"/>
    <mergeCell ref="E477:L477"/>
    <mergeCell ref="E478:L478"/>
    <mergeCell ref="B479:L479"/>
    <mergeCell ref="B480:C481"/>
    <mergeCell ref="E480:L480"/>
    <mergeCell ref="E481:L481"/>
    <mergeCell ref="B482:L482"/>
    <mergeCell ref="B483:D483"/>
    <mergeCell ref="E483:L483"/>
    <mergeCell ref="B484:L484"/>
    <mergeCell ref="B485:D485"/>
    <mergeCell ref="E485:L485"/>
    <mergeCell ref="B486:L486"/>
    <mergeCell ref="B487:D487"/>
    <mergeCell ref="E487:L487"/>
    <mergeCell ref="B488:L488"/>
    <mergeCell ref="B489:C491"/>
    <mergeCell ref="E489:L489"/>
    <mergeCell ref="E490:L490"/>
    <mergeCell ref="E491:L491"/>
    <mergeCell ref="B492:L492"/>
    <mergeCell ref="B493:C496"/>
    <mergeCell ref="E493:L493"/>
    <mergeCell ref="E494:L494"/>
    <mergeCell ref="E495:L495"/>
    <mergeCell ref="E496:L496"/>
    <mergeCell ref="B497:L497"/>
    <mergeCell ref="B498:D498"/>
    <mergeCell ref="E498:L498"/>
    <mergeCell ref="B500:B501"/>
    <mergeCell ref="C500:D500"/>
    <mergeCell ref="E500:E501"/>
    <mergeCell ref="F500:H500"/>
    <mergeCell ref="I500:I501"/>
    <mergeCell ref="J500:J501"/>
    <mergeCell ref="K500:K501"/>
    <mergeCell ref="L500:L501"/>
    <mergeCell ref="G516:H516"/>
    <mergeCell ref="J516:L516"/>
    <mergeCell ref="M500:N500"/>
    <mergeCell ref="O500:O501"/>
    <mergeCell ref="D512:F512"/>
    <mergeCell ref="G512:H512"/>
    <mergeCell ref="J512:L512"/>
    <mergeCell ref="G513:H513"/>
    <mergeCell ref="J513:L513"/>
    <mergeCell ref="D515:F515"/>
    <mergeCell ref="G515:H515"/>
    <mergeCell ref="J515:L515"/>
  </mergeCells>
  <pageMargins left="0.2" right="0.2" top="0.21" bottom="0.2" header="0.2" footer="0.2"/>
  <pageSetup paperSize="9" scale="54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Q816"/>
  <sheetViews>
    <sheetView topLeftCell="B1" zoomScale="120" zoomScaleNormal="120" workbookViewId="0">
      <selection activeCell="C828" sqref="C828"/>
    </sheetView>
  </sheetViews>
  <sheetFormatPr defaultRowHeight="16.5"/>
  <cols>
    <col min="1" max="1" width="2" style="9" hidden="1" customWidth="1"/>
    <col min="2" max="2" width="28.85546875" style="9" customWidth="1"/>
    <col min="3" max="3" width="27" style="9" customWidth="1"/>
    <col min="4" max="4" width="22.28515625" style="9" customWidth="1"/>
    <col min="5" max="5" width="19.42578125" style="9" customWidth="1"/>
    <col min="6" max="6" width="18.7109375" style="9" customWidth="1"/>
    <col min="7" max="7" width="19.85546875" style="9" customWidth="1"/>
    <col min="8" max="8" width="19" style="9" customWidth="1"/>
    <col min="9" max="9" width="19.85546875" style="9" customWidth="1"/>
    <col min="10" max="10" width="45" style="9" customWidth="1"/>
    <col min="11" max="16384" width="9.140625" style="9"/>
  </cols>
  <sheetData>
    <row r="1" spans="2:10">
      <c r="H1" s="13"/>
      <c r="I1" s="259" t="s">
        <v>126</v>
      </c>
      <c r="J1" s="259"/>
    </row>
    <row r="2" spans="2:10">
      <c r="F2" s="30"/>
      <c r="G2" s="30"/>
      <c r="H2" s="30"/>
    </row>
    <row r="3" spans="2:10">
      <c r="B3" s="260" t="s">
        <v>120</v>
      </c>
      <c r="C3" s="260"/>
      <c r="D3" s="260"/>
      <c r="E3" s="260"/>
      <c r="F3" s="260"/>
      <c r="G3" s="260"/>
      <c r="H3" s="260"/>
      <c r="I3" s="260"/>
    </row>
    <row r="4" spans="2:10">
      <c r="B4" s="260" t="s">
        <v>127</v>
      </c>
      <c r="C4" s="260"/>
      <c r="D4" s="260"/>
      <c r="E4" s="260"/>
      <c r="F4" s="260"/>
      <c r="G4" s="260"/>
      <c r="H4" s="260"/>
      <c r="I4" s="260"/>
    </row>
    <row r="5" spans="2:10">
      <c r="B5" s="260" t="s">
        <v>296</v>
      </c>
      <c r="C5" s="260"/>
      <c r="D5" s="260"/>
      <c r="E5" s="260"/>
      <c r="F5" s="260"/>
      <c r="G5" s="260"/>
      <c r="H5" s="260"/>
      <c r="I5" s="260"/>
    </row>
    <row r="6" spans="2:10">
      <c r="J6" s="12"/>
    </row>
    <row r="7" spans="2:10">
      <c r="B7" s="253" t="s">
        <v>29</v>
      </c>
      <c r="C7" s="29" t="s">
        <v>30</v>
      </c>
      <c r="D7" s="261" t="s">
        <v>144</v>
      </c>
      <c r="E7" s="255"/>
      <c r="F7" s="255"/>
      <c r="G7" s="255"/>
      <c r="H7" s="255"/>
      <c r="I7" s="262"/>
      <c r="J7" s="12"/>
    </row>
    <row r="8" spans="2:10">
      <c r="B8" s="253"/>
      <c r="C8" s="29" t="s">
        <v>31</v>
      </c>
      <c r="D8" s="251">
        <v>104021</v>
      </c>
      <c r="E8" s="251"/>
      <c r="F8" s="251"/>
      <c r="G8" s="251"/>
      <c r="H8" s="251"/>
      <c r="I8" s="251"/>
    </row>
    <row r="9" spans="2:10">
      <c r="B9" s="252"/>
      <c r="C9" s="252"/>
      <c r="D9" s="252"/>
      <c r="E9" s="252"/>
      <c r="F9" s="252"/>
      <c r="G9" s="252"/>
      <c r="H9" s="252"/>
      <c r="I9" s="252"/>
    </row>
    <row r="10" spans="2:10">
      <c r="B10" s="253" t="s">
        <v>32</v>
      </c>
      <c r="C10" s="29" t="s">
        <v>30</v>
      </c>
      <c r="D10" s="261" t="s">
        <v>144</v>
      </c>
      <c r="E10" s="255"/>
      <c r="F10" s="255"/>
      <c r="G10" s="255"/>
      <c r="H10" s="255"/>
      <c r="I10" s="262"/>
    </row>
    <row r="11" spans="2:10">
      <c r="B11" s="253"/>
      <c r="C11" s="29" t="s">
        <v>31</v>
      </c>
      <c r="D11" s="251">
        <v>104021</v>
      </c>
      <c r="E11" s="251"/>
      <c r="F11" s="251"/>
      <c r="G11" s="251"/>
      <c r="H11" s="251"/>
      <c r="I11" s="251"/>
    </row>
    <row r="12" spans="2:10">
      <c r="B12" s="255"/>
      <c r="C12" s="255"/>
      <c r="D12" s="255"/>
      <c r="E12" s="255"/>
      <c r="F12" s="255"/>
      <c r="G12" s="255"/>
      <c r="H12" s="255"/>
      <c r="I12" s="255"/>
    </row>
    <row r="13" spans="2:10">
      <c r="B13" s="253" t="s">
        <v>33</v>
      </c>
      <c r="C13" s="253"/>
      <c r="D13" s="261" t="s">
        <v>144</v>
      </c>
      <c r="E13" s="255"/>
      <c r="F13" s="255"/>
      <c r="G13" s="255"/>
      <c r="H13" s="255"/>
      <c r="I13" s="262"/>
    </row>
    <row r="14" spans="2:10">
      <c r="B14" s="252"/>
      <c r="C14" s="252"/>
      <c r="D14" s="290"/>
      <c r="E14" s="290"/>
      <c r="F14" s="290"/>
      <c r="G14" s="290"/>
      <c r="H14" s="290"/>
    </row>
    <row r="15" spans="2:10">
      <c r="B15" s="253" t="s">
        <v>34</v>
      </c>
      <c r="C15" s="253"/>
      <c r="D15" s="251">
        <v>1006</v>
      </c>
      <c r="E15" s="251"/>
      <c r="F15" s="251"/>
      <c r="G15" s="251"/>
      <c r="H15" s="251"/>
      <c r="I15" s="251"/>
    </row>
    <row r="16" spans="2:10">
      <c r="B16" s="255"/>
      <c r="C16" s="255"/>
      <c r="D16" s="255"/>
      <c r="E16" s="255"/>
      <c r="F16" s="255"/>
      <c r="G16" s="255"/>
      <c r="H16" s="255"/>
      <c r="I16" s="255"/>
    </row>
    <row r="17" spans="2:10">
      <c r="B17" s="256" t="s">
        <v>123</v>
      </c>
      <c r="C17" s="29" t="s">
        <v>37</v>
      </c>
      <c r="D17" s="258" t="s">
        <v>142</v>
      </c>
      <c r="E17" s="258"/>
      <c r="F17" s="258"/>
      <c r="G17" s="258"/>
      <c r="H17" s="258"/>
      <c r="I17" s="258"/>
    </row>
    <row r="18" spans="2:10">
      <c r="B18" s="256"/>
      <c r="C18" s="29" t="s">
        <v>38</v>
      </c>
      <c r="D18" s="277" t="s">
        <v>142</v>
      </c>
      <c r="E18" s="278"/>
      <c r="F18" s="278"/>
      <c r="G18" s="278"/>
      <c r="H18" s="278"/>
      <c r="I18" s="279"/>
    </row>
    <row r="19" spans="2:10">
      <c r="B19" s="256"/>
      <c r="C19" s="29" t="s">
        <v>39</v>
      </c>
      <c r="D19" s="258" t="s">
        <v>143</v>
      </c>
      <c r="E19" s="258"/>
      <c r="F19" s="258"/>
      <c r="G19" s="258"/>
      <c r="H19" s="258"/>
      <c r="I19" s="258"/>
    </row>
    <row r="20" spans="2:10">
      <c r="B20" s="252"/>
      <c r="C20" s="252"/>
      <c r="D20" s="290"/>
      <c r="E20" s="290"/>
      <c r="F20" s="290"/>
      <c r="G20" s="290"/>
      <c r="H20" s="290"/>
    </row>
    <row r="21" spans="2:10">
      <c r="B21" s="242" t="s">
        <v>124</v>
      </c>
      <c r="C21" s="29" t="s">
        <v>41</v>
      </c>
      <c r="D21" s="248" t="s">
        <v>185</v>
      </c>
      <c r="E21" s="249"/>
      <c r="F21" s="249"/>
      <c r="G21" s="249"/>
      <c r="H21" s="249"/>
      <c r="I21" s="250"/>
    </row>
    <row r="22" spans="2:10">
      <c r="B22" s="244"/>
      <c r="C22" s="29" t="s">
        <v>42</v>
      </c>
      <c r="D22" s="251">
        <v>1006</v>
      </c>
      <c r="E22" s="251"/>
      <c r="F22" s="251"/>
      <c r="G22" s="251"/>
      <c r="H22" s="251"/>
      <c r="I22" s="251"/>
    </row>
    <row r="23" spans="2:10">
      <c r="B23" s="244"/>
      <c r="C23" s="29" t="s">
        <v>43</v>
      </c>
      <c r="D23" s="248" t="s">
        <v>245</v>
      </c>
      <c r="E23" s="249"/>
      <c r="F23" s="249"/>
      <c r="G23" s="249"/>
      <c r="H23" s="249"/>
      <c r="I23" s="250"/>
    </row>
    <row r="24" spans="2:10">
      <c r="B24" s="246"/>
      <c r="C24" s="29" t="s">
        <v>44</v>
      </c>
      <c r="D24" s="251">
        <v>11004</v>
      </c>
      <c r="E24" s="251"/>
      <c r="F24" s="251"/>
      <c r="G24" s="251"/>
      <c r="H24" s="251"/>
      <c r="I24" s="251"/>
    </row>
    <row r="25" spans="2:10">
      <c r="B25" s="252"/>
      <c r="C25" s="252"/>
      <c r="D25" s="290"/>
      <c r="E25" s="290"/>
      <c r="F25" s="290"/>
      <c r="G25" s="290"/>
      <c r="H25" s="290"/>
    </row>
    <row r="26" spans="2:10">
      <c r="B26" s="253" t="s">
        <v>125</v>
      </c>
      <c r="C26" s="253"/>
      <c r="D26" s="251" t="s">
        <v>146</v>
      </c>
      <c r="E26" s="251"/>
      <c r="F26" s="251"/>
      <c r="G26" s="251"/>
      <c r="H26" s="251"/>
      <c r="I26" s="251"/>
    </row>
    <row r="28" spans="2:10" ht="55.5" customHeight="1">
      <c r="B28" s="33"/>
      <c r="C28" s="33"/>
      <c r="D28" s="291" t="s">
        <v>128</v>
      </c>
      <c r="E28" s="292"/>
      <c r="F28" s="291" t="s">
        <v>129</v>
      </c>
      <c r="G28" s="292"/>
      <c r="H28" s="293" t="s">
        <v>130</v>
      </c>
      <c r="I28" s="293" t="s">
        <v>131</v>
      </c>
      <c r="J28" s="293" t="s">
        <v>132</v>
      </c>
    </row>
    <row r="29" spans="2:10" ht="54.75" customHeight="1">
      <c r="B29" s="29" t="s">
        <v>133</v>
      </c>
      <c r="C29" s="36">
        <v>1006</v>
      </c>
      <c r="D29" s="3" t="s">
        <v>2</v>
      </c>
      <c r="E29" s="3" t="s">
        <v>134</v>
      </c>
      <c r="F29" s="3" t="s">
        <v>2</v>
      </c>
      <c r="G29" s="3" t="s">
        <v>134</v>
      </c>
      <c r="H29" s="294"/>
      <c r="I29" s="294"/>
      <c r="J29" s="294"/>
    </row>
    <row r="30" spans="2:10">
      <c r="B30" s="29" t="s">
        <v>135</v>
      </c>
      <c r="C30" s="36">
        <v>11004</v>
      </c>
      <c r="D30" s="3">
        <v>1</v>
      </c>
      <c r="E30" s="3">
        <v>2</v>
      </c>
      <c r="F30" s="3">
        <v>3</v>
      </c>
      <c r="G30" s="3">
        <v>4</v>
      </c>
      <c r="H30" s="3">
        <v>5</v>
      </c>
      <c r="I30" s="3">
        <v>6</v>
      </c>
      <c r="J30" s="3">
        <v>7</v>
      </c>
    </row>
    <row r="31" spans="2:10" ht="18.75" customHeight="1">
      <c r="B31" s="29" t="s">
        <v>136</v>
      </c>
      <c r="C31" s="248" t="s">
        <v>196</v>
      </c>
      <c r="D31" s="249"/>
      <c r="E31" s="249"/>
      <c r="F31" s="249"/>
      <c r="G31" s="249"/>
      <c r="H31" s="249"/>
      <c r="I31" s="249"/>
      <c r="J31" s="250"/>
    </row>
    <row r="32" spans="2:10" ht="144.75" customHeight="1">
      <c r="B32" s="29" t="s">
        <v>249</v>
      </c>
      <c r="C32" s="109" t="s">
        <v>195</v>
      </c>
      <c r="D32" s="34" t="s">
        <v>28</v>
      </c>
      <c r="E32" s="34" t="s">
        <v>28</v>
      </c>
      <c r="F32" s="34" t="s">
        <v>28</v>
      </c>
      <c r="G32" s="11"/>
      <c r="H32" s="34" t="s">
        <v>28</v>
      </c>
      <c r="I32" s="34" t="s">
        <v>28</v>
      </c>
      <c r="J32" s="34" t="s">
        <v>28</v>
      </c>
    </row>
    <row r="33" spans="2:10" ht="32.25" customHeight="1">
      <c r="B33" s="29" t="s">
        <v>138</v>
      </c>
      <c r="C33" s="31" t="s">
        <v>156</v>
      </c>
      <c r="D33" s="34" t="s">
        <v>28</v>
      </c>
      <c r="E33" s="34" t="s">
        <v>28</v>
      </c>
      <c r="F33" s="34" t="s">
        <v>28</v>
      </c>
      <c r="G33" s="34" t="s">
        <v>27</v>
      </c>
      <c r="H33" s="34" t="s">
        <v>28</v>
      </c>
      <c r="I33" s="34" t="s">
        <v>28</v>
      </c>
      <c r="J33" s="34" t="s">
        <v>28</v>
      </c>
    </row>
    <row r="34" spans="2:10" ht="102" customHeight="1">
      <c r="B34" s="217" t="s">
        <v>139</v>
      </c>
      <c r="C34" s="109" t="s">
        <v>266</v>
      </c>
      <c r="D34" s="34" t="s">
        <v>28</v>
      </c>
      <c r="E34" s="34" t="s">
        <v>28</v>
      </c>
      <c r="F34" s="34" t="s">
        <v>28</v>
      </c>
      <c r="G34" s="11"/>
      <c r="H34" s="34" t="s">
        <v>28</v>
      </c>
      <c r="I34" s="34" t="s">
        <v>28</v>
      </c>
      <c r="J34" s="34" t="s">
        <v>28</v>
      </c>
    </row>
    <row r="35" spans="2:10" ht="19.5" customHeight="1">
      <c r="B35" s="295" t="s">
        <v>140</v>
      </c>
      <c r="C35" s="295"/>
      <c r="D35" s="33"/>
      <c r="E35" s="33"/>
      <c r="F35" s="33"/>
      <c r="G35" s="33"/>
      <c r="H35" s="33"/>
      <c r="I35" s="33"/>
      <c r="J35" s="33"/>
    </row>
    <row r="36" spans="2:10" ht="34.5" customHeight="1">
      <c r="B36" s="316" t="s">
        <v>158</v>
      </c>
      <c r="C36" s="316"/>
      <c r="D36" s="37">
        <v>1</v>
      </c>
      <c r="E36" s="122">
        <f t="shared" ref="E36:E37" si="0">D36</f>
        <v>1</v>
      </c>
      <c r="F36" s="122"/>
      <c r="G36" s="122">
        <f t="shared" ref="G36:G40" si="1">F36</f>
        <v>0</v>
      </c>
      <c r="H36" s="122">
        <v>1</v>
      </c>
      <c r="I36" s="152"/>
      <c r="J36" s="11"/>
    </row>
    <row r="37" spans="2:10" ht="30" customHeight="1">
      <c r="B37" s="316" t="s">
        <v>159</v>
      </c>
      <c r="C37" s="316"/>
      <c r="D37" s="37">
        <v>1</v>
      </c>
      <c r="E37" s="122">
        <f t="shared" si="0"/>
        <v>1</v>
      </c>
      <c r="F37" s="122"/>
      <c r="G37" s="122">
        <f t="shared" si="1"/>
        <v>0</v>
      </c>
      <c r="H37" s="122">
        <v>1</v>
      </c>
      <c r="I37" s="152"/>
      <c r="J37" s="11"/>
    </row>
    <row r="38" spans="2:10" ht="63" customHeight="1">
      <c r="B38" s="316" t="s">
        <v>220</v>
      </c>
      <c r="C38" s="316"/>
      <c r="D38" s="37">
        <v>95</v>
      </c>
      <c r="E38" s="122">
        <f>D38</f>
        <v>95</v>
      </c>
      <c r="F38" s="122"/>
      <c r="G38" s="37">
        <f t="shared" si="1"/>
        <v>0</v>
      </c>
      <c r="H38" s="122">
        <v>95</v>
      </c>
      <c r="I38" s="152"/>
      <c r="J38" s="11"/>
    </row>
    <row r="39" spans="2:10" ht="25.5" customHeight="1">
      <c r="B39" s="287" t="s">
        <v>197</v>
      </c>
      <c r="C39" s="288"/>
      <c r="D39" s="37">
        <v>1</v>
      </c>
      <c r="E39" s="37">
        <f t="shared" ref="E39:E40" si="2">D39</f>
        <v>1</v>
      </c>
      <c r="F39" s="122"/>
      <c r="G39" s="37">
        <f t="shared" si="1"/>
        <v>0</v>
      </c>
      <c r="H39" s="122">
        <v>1</v>
      </c>
      <c r="I39" s="152"/>
      <c r="J39" s="35"/>
    </row>
    <row r="40" spans="2:10" ht="65.25" customHeight="1">
      <c r="B40" s="296" t="s">
        <v>141</v>
      </c>
      <c r="C40" s="296"/>
      <c r="D40" s="152">
        <v>37183.699999999997</v>
      </c>
      <c r="E40" s="152">
        <f t="shared" si="2"/>
        <v>37183.699999999997</v>
      </c>
      <c r="F40" s="152">
        <v>29472.2</v>
      </c>
      <c r="G40" s="152">
        <f t="shared" si="1"/>
        <v>29472.2</v>
      </c>
      <c r="H40" s="152">
        <v>26552.82</v>
      </c>
      <c r="I40" s="152">
        <f t="shared" ref="I40" si="3">G40-H40</f>
        <v>2919.380000000001</v>
      </c>
      <c r="J40" s="235" t="s">
        <v>269</v>
      </c>
    </row>
    <row r="42" spans="2:10" s="124" customFormat="1"/>
    <row r="43" spans="2:10" s="124" customFormat="1"/>
    <row r="44" spans="2:10">
      <c r="B44" s="126" t="s">
        <v>295</v>
      </c>
    </row>
    <row r="45" spans="2:10" ht="16.5" customHeight="1">
      <c r="C45" s="289" t="s">
        <v>66</v>
      </c>
      <c r="D45" s="289"/>
      <c r="E45" s="289"/>
      <c r="F45" s="238" t="s">
        <v>67</v>
      </c>
      <c r="G45" s="238"/>
      <c r="H45" s="241" t="s">
        <v>289</v>
      </c>
      <c r="I45" s="241"/>
      <c r="J45" s="241"/>
    </row>
    <row r="46" spans="2:10">
      <c r="C46" s="8"/>
      <c r="D46" s="8"/>
      <c r="E46" s="1"/>
      <c r="F46" s="238" t="s">
        <v>68</v>
      </c>
      <c r="G46" s="238"/>
      <c r="H46" s="238" t="s">
        <v>69</v>
      </c>
      <c r="I46" s="238"/>
      <c r="J46" s="238"/>
    </row>
    <row r="47" spans="2:10">
      <c r="B47" s="28" t="s">
        <v>70</v>
      </c>
      <c r="D47" s="8"/>
      <c r="E47" s="8"/>
      <c r="F47" s="8"/>
      <c r="G47" s="8"/>
    </row>
    <row r="48" spans="2:10" ht="16.5" customHeight="1">
      <c r="C48" s="289" t="s">
        <v>71</v>
      </c>
      <c r="D48" s="289"/>
      <c r="E48" s="289"/>
      <c r="F48" s="238" t="s">
        <v>67</v>
      </c>
      <c r="G48" s="238"/>
      <c r="H48" s="241" t="s">
        <v>193</v>
      </c>
      <c r="I48" s="241"/>
      <c r="J48" s="241"/>
    </row>
    <row r="49" spans="2:10">
      <c r="C49" s="8"/>
      <c r="D49" s="8"/>
      <c r="E49" s="8"/>
      <c r="F49" s="238" t="s">
        <v>68</v>
      </c>
      <c r="G49" s="238"/>
      <c r="H49" s="238" t="s">
        <v>69</v>
      </c>
      <c r="I49" s="238"/>
      <c r="J49" s="238"/>
    </row>
    <row r="51" spans="2:10">
      <c r="H51" s="13"/>
      <c r="I51" s="259" t="s">
        <v>126</v>
      </c>
      <c r="J51" s="259"/>
    </row>
    <row r="52" spans="2:10" ht="17.25" customHeight="1">
      <c r="F52" s="30"/>
      <c r="G52" s="30"/>
      <c r="H52" s="30"/>
    </row>
    <row r="53" spans="2:10">
      <c r="B53" s="260" t="s">
        <v>120</v>
      </c>
      <c r="C53" s="260"/>
      <c r="D53" s="260"/>
      <c r="E53" s="260"/>
      <c r="F53" s="260"/>
      <c r="G53" s="260"/>
      <c r="H53" s="260"/>
      <c r="I53" s="260"/>
    </row>
    <row r="54" spans="2:10">
      <c r="B54" s="260" t="s">
        <v>127</v>
      </c>
      <c r="C54" s="260"/>
      <c r="D54" s="260"/>
      <c r="E54" s="260"/>
      <c r="F54" s="260"/>
      <c r="G54" s="260"/>
      <c r="H54" s="260"/>
      <c r="I54" s="260"/>
    </row>
    <row r="55" spans="2:10">
      <c r="B55" s="260" t="s">
        <v>296</v>
      </c>
      <c r="C55" s="260"/>
      <c r="D55" s="260"/>
      <c r="E55" s="260"/>
      <c r="F55" s="260"/>
      <c r="G55" s="260"/>
      <c r="H55" s="260"/>
      <c r="I55" s="260"/>
    </row>
    <row r="56" spans="2:10" ht="21.75" customHeight="1">
      <c r="J56" s="12"/>
    </row>
    <row r="57" spans="2:10">
      <c r="B57" s="253" t="s">
        <v>29</v>
      </c>
      <c r="C57" s="29" t="s">
        <v>30</v>
      </c>
      <c r="D57" s="261" t="s">
        <v>144</v>
      </c>
      <c r="E57" s="255"/>
      <c r="F57" s="255"/>
      <c r="G57" s="255"/>
      <c r="H57" s="255"/>
      <c r="I57" s="262"/>
      <c r="J57" s="12"/>
    </row>
    <row r="58" spans="2:10">
      <c r="B58" s="253"/>
      <c r="C58" s="29" t="s">
        <v>31</v>
      </c>
      <c r="D58" s="251">
        <v>104021</v>
      </c>
      <c r="E58" s="251"/>
      <c r="F58" s="251"/>
      <c r="G58" s="251"/>
      <c r="H58" s="251"/>
      <c r="I58" s="251"/>
    </row>
    <row r="59" spans="2:10">
      <c r="B59" s="252"/>
      <c r="C59" s="252"/>
      <c r="D59" s="252"/>
      <c r="E59" s="252"/>
      <c r="F59" s="252"/>
      <c r="G59" s="252"/>
      <c r="H59" s="252"/>
      <c r="I59" s="252"/>
    </row>
    <row r="60" spans="2:10">
      <c r="B60" s="253" t="s">
        <v>32</v>
      </c>
      <c r="C60" s="29" t="s">
        <v>30</v>
      </c>
      <c r="D60" s="261" t="s">
        <v>144</v>
      </c>
      <c r="E60" s="255"/>
      <c r="F60" s="255"/>
      <c r="G60" s="255"/>
      <c r="H60" s="255"/>
      <c r="I60" s="262"/>
    </row>
    <row r="61" spans="2:10">
      <c r="B61" s="253"/>
      <c r="C61" s="29" t="s">
        <v>31</v>
      </c>
      <c r="D61" s="251">
        <v>104021</v>
      </c>
      <c r="E61" s="251"/>
      <c r="F61" s="251"/>
      <c r="G61" s="251"/>
      <c r="H61" s="251"/>
      <c r="I61" s="251"/>
    </row>
    <row r="62" spans="2:10">
      <c r="B62" s="255"/>
      <c r="C62" s="255"/>
      <c r="D62" s="255"/>
      <c r="E62" s="255"/>
      <c r="F62" s="255"/>
      <c r="G62" s="255"/>
      <c r="H62" s="255"/>
      <c r="I62" s="255"/>
    </row>
    <row r="63" spans="2:10">
      <c r="B63" s="253" t="s">
        <v>33</v>
      </c>
      <c r="C63" s="253"/>
      <c r="D63" s="261" t="s">
        <v>144</v>
      </c>
      <c r="E63" s="255"/>
      <c r="F63" s="255"/>
      <c r="G63" s="255"/>
      <c r="H63" s="255"/>
      <c r="I63" s="262"/>
    </row>
    <row r="64" spans="2:10">
      <c r="B64" s="252"/>
      <c r="C64" s="252"/>
      <c r="D64" s="290"/>
      <c r="E64" s="290"/>
      <c r="F64" s="290"/>
      <c r="G64" s="290"/>
      <c r="H64" s="290"/>
    </row>
    <row r="65" spans="2:10">
      <c r="B65" s="253" t="s">
        <v>34</v>
      </c>
      <c r="C65" s="253"/>
      <c r="D65" s="251">
        <v>1006</v>
      </c>
      <c r="E65" s="251"/>
      <c r="F65" s="251"/>
      <c r="G65" s="251"/>
      <c r="H65" s="251"/>
      <c r="I65" s="251"/>
    </row>
    <row r="66" spans="2:10">
      <c r="B66" s="255"/>
      <c r="C66" s="255"/>
      <c r="D66" s="255"/>
      <c r="E66" s="255"/>
      <c r="F66" s="255"/>
      <c r="G66" s="255"/>
      <c r="H66" s="255"/>
      <c r="I66" s="255"/>
    </row>
    <row r="67" spans="2:10">
      <c r="B67" s="256" t="s">
        <v>123</v>
      </c>
      <c r="C67" s="29" t="s">
        <v>37</v>
      </c>
      <c r="D67" s="258" t="s">
        <v>142</v>
      </c>
      <c r="E67" s="258"/>
      <c r="F67" s="258"/>
      <c r="G67" s="258"/>
      <c r="H67" s="258"/>
      <c r="I67" s="258"/>
    </row>
    <row r="68" spans="2:10">
      <c r="B68" s="256"/>
      <c r="C68" s="29" t="s">
        <v>38</v>
      </c>
      <c r="D68" s="277" t="s">
        <v>186</v>
      </c>
      <c r="E68" s="278"/>
      <c r="F68" s="278"/>
      <c r="G68" s="278"/>
      <c r="H68" s="278"/>
      <c r="I68" s="279"/>
    </row>
    <row r="69" spans="2:10">
      <c r="B69" s="256"/>
      <c r="C69" s="29" t="s">
        <v>39</v>
      </c>
      <c r="D69" s="258" t="s">
        <v>142</v>
      </c>
      <c r="E69" s="258"/>
      <c r="F69" s="258"/>
      <c r="G69" s="258"/>
      <c r="H69" s="258"/>
      <c r="I69" s="258"/>
    </row>
    <row r="70" spans="2:10">
      <c r="B70" s="252"/>
      <c r="C70" s="252"/>
      <c r="D70" s="290"/>
      <c r="E70" s="290"/>
      <c r="F70" s="290"/>
      <c r="G70" s="290"/>
      <c r="H70" s="290"/>
    </row>
    <row r="71" spans="2:10">
      <c r="B71" s="242" t="s">
        <v>124</v>
      </c>
      <c r="C71" s="29" t="s">
        <v>41</v>
      </c>
      <c r="D71" s="248" t="s">
        <v>185</v>
      </c>
      <c r="E71" s="249"/>
      <c r="F71" s="249"/>
      <c r="G71" s="249"/>
      <c r="H71" s="249"/>
      <c r="I71" s="250"/>
    </row>
    <row r="72" spans="2:10">
      <c r="B72" s="244"/>
      <c r="C72" s="29" t="s">
        <v>42</v>
      </c>
      <c r="D72" s="251">
        <v>1006</v>
      </c>
      <c r="E72" s="251"/>
      <c r="F72" s="251"/>
      <c r="G72" s="251"/>
      <c r="H72" s="251"/>
      <c r="I72" s="251"/>
    </row>
    <row r="73" spans="2:10">
      <c r="B73" s="244"/>
      <c r="C73" s="29" t="s">
        <v>43</v>
      </c>
      <c r="D73" s="248" t="s">
        <v>198</v>
      </c>
      <c r="E73" s="249"/>
      <c r="F73" s="249"/>
      <c r="G73" s="249"/>
      <c r="H73" s="249"/>
      <c r="I73" s="250"/>
    </row>
    <row r="74" spans="2:10">
      <c r="B74" s="246"/>
      <c r="C74" s="29" t="s">
        <v>44</v>
      </c>
      <c r="D74" s="251">
        <v>13001</v>
      </c>
      <c r="E74" s="251"/>
      <c r="F74" s="251"/>
      <c r="G74" s="251"/>
      <c r="H74" s="251"/>
      <c r="I74" s="251"/>
    </row>
    <row r="75" spans="2:10">
      <c r="B75" s="252"/>
      <c r="C75" s="252"/>
      <c r="D75" s="290"/>
      <c r="E75" s="290"/>
      <c r="F75" s="290"/>
      <c r="G75" s="290"/>
      <c r="H75" s="290"/>
    </row>
    <row r="76" spans="2:10">
      <c r="B76" s="253" t="s">
        <v>125</v>
      </c>
      <c r="C76" s="253"/>
      <c r="D76" s="251" t="s">
        <v>146</v>
      </c>
      <c r="E76" s="251"/>
      <c r="F76" s="251"/>
      <c r="G76" s="251"/>
      <c r="H76" s="251"/>
      <c r="I76" s="251"/>
    </row>
    <row r="78" spans="2:10" ht="60" customHeight="1">
      <c r="B78" s="33"/>
      <c r="C78" s="33"/>
      <c r="D78" s="291" t="s">
        <v>128</v>
      </c>
      <c r="E78" s="292"/>
      <c r="F78" s="291" t="s">
        <v>129</v>
      </c>
      <c r="G78" s="292"/>
      <c r="H78" s="293" t="s">
        <v>130</v>
      </c>
      <c r="I78" s="293" t="s">
        <v>131</v>
      </c>
      <c r="J78" s="293" t="s">
        <v>132</v>
      </c>
    </row>
    <row r="79" spans="2:10" ht="30" customHeight="1">
      <c r="B79" s="29" t="s">
        <v>133</v>
      </c>
      <c r="C79" s="36">
        <v>1006</v>
      </c>
      <c r="D79" s="3" t="s">
        <v>2</v>
      </c>
      <c r="E79" s="3" t="s">
        <v>134</v>
      </c>
      <c r="F79" s="3" t="s">
        <v>2</v>
      </c>
      <c r="G79" s="3" t="s">
        <v>134</v>
      </c>
      <c r="H79" s="294"/>
      <c r="I79" s="294"/>
      <c r="J79" s="294"/>
    </row>
    <row r="80" spans="2:10" ht="18" customHeight="1">
      <c r="B80" s="29" t="s">
        <v>135</v>
      </c>
      <c r="C80" s="36">
        <v>13001</v>
      </c>
      <c r="D80" s="3">
        <v>1</v>
      </c>
      <c r="E80" s="3">
        <v>2</v>
      </c>
      <c r="F80" s="3">
        <v>3</v>
      </c>
      <c r="G80" s="3">
        <v>4</v>
      </c>
      <c r="H80" s="3">
        <v>5</v>
      </c>
      <c r="I80" s="3">
        <v>6</v>
      </c>
      <c r="J80" s="3">
        <v>7</v>
      </c>
    </row>
    <row r="81" spans="2:10" ht="33" customHeight="1">
      <c r="B81" s="29" t="s">
        <v>136</v>
      </c>
      <c r="C81" s="248" t="s">
        <v>198</v>
      </c>
      <c r="D81" s="249"/>
      <c r="E81" s="249"/>
      <c r="F81" s="249"/>
      <c r="G81" s="249"/>
      <c r="H81" s="249"/>
      <c r="I81" s="249"/>
      <c r="J81" s="250"/>
    </row>
    <row r="82" spans="2:10" ht="51.75" customHeight="1">
      <c r="B82" s="29" t="s">
        <v>249</v>
      </c>
      <c r="C82" s="31" t="s">
        <v>199</v>
      </c>
      <c r="D82" s="34" t="s">
        <v>28</v>
      </c>
      <c r="E82" s="34" t="s">
        <v>28</v>
      </c>
      <c r="F82" s="34" t="s">
        <v>28</v>
      </c>
      <c r="G82" s="11"/>
      <c r="H82" s="34" t="s">
        <v>28</v>
      </c>
      <c r="I82" s="34" t="s">
        <v>28</v>
      </c>
      <c r="J82" s="34" t="s">
        <v>28</v>
      </c>
    </row>
    <row r="83" spans="2:10" ht="40.5" customHeight="1">
      <c r="B83" s="29" t="s">
        <v>138</v>
      </c>
      <c r="C83" s="31" t="s">
        <v>200</v>
      </c>
      <c r="D83" s="34" t="s">
        <v>28</v>
      </c>
      <c r="E83" s="34" t="s">
        <v>28</v>
      </c>
      <c r="F83" s="34" t="s">
        <v>28</v>
      </c>
      <c r="G83" s="34" t="s">
        <v>27</v>
      </c>
      <c r="H83" s="34" t="s">
        <v>28</v>
      </c>
      <c r="I83" s="34" t="s">
        <v>28</v>
      </c>
      <c r="J83" s="34" t="s">
        <v>28</v>
      </c>
    </row>
    <row r="84" spans="2:10" ht="48" customHeight="1">
      <c r="B84" s="149" t="s">
        <v>139</v>
      </c>
      <c r="C84" s="31" t="s">
        <v>160</v>
      </c>
      <c r="D84" s="34" t="s">
        <v>28</v>
      </c>
      <c r="E84" s="34" t="s">
        <v>28</v>
      </c>
      <c r="F84" s="34" t="s">
        <v>28</v>
      </c>
      <c r="G84" s="11"/>
      <c r="H84" s="34" t="s">
        <v>28</v>
      </c>
      <c r="I84" s="34" t="s">
        <v>28</v>
      </c>
      <c r="J84" s="34" t="s">
        <v>28</v>
      </c>
    </row>
    <row r="85" spans="2:10" ht="42" customHeight="1">
      <c r="B85" s="295" t="s">
        <v>140</v>
      </c>
      <c r="C85" s="295"/>
      <c r="D85" s="33"/>
      <c r="E85" s="33"/>
      <c r="F85" s="33"/>
      <c r="G85" s="33"/>
      <c r="H85" s="33"/>
      <c r="I85" s="33"/>
      <c r="J85" s="33"/>
    </row>
    <row r="86" spans="2:10" ht="295.5" customHeight="1" thickBot="1">
      <c r="B86" s="296" t="s">
        <v>141</v>
      </c>
      <c r="C86" s="296"/>
      <c r="D86" s="106">
        <v>323135186</v>
      </c>
      <c r="E86" s="106">
        <v>344956186</v>
      </c>
      <c r="F86" s="106">
        <v>211126430.40000001</v>
      </c>
      <c r="G86" s="106">
        <v>210947430.40000001</v>
      </c>
      <c r="H86" s="106">
        <v>192275994.88999999</v>
      </c>
      <c r="I86" s="106">
        <f>G86-H86</f>
        <v>18671435.51000002</v>
      </c>
      <c r="J86" s="209" t="s">
        <v>301</v>
      </c>
    </row>
    <row r="87" spans="2:10" s="124" customFormat="1" ht="22.5" customHeight="1">
      <c r="B87" s="170"/>
      <c r="C87" s="170"/>
      <c r="D87" s="168"/>
      <c r="E87" s="168"/>
      <c r="F87" s="168"/>
      <c r="G87" s="168"/>
      <c r="H87" s="168"/>
      <c r="I87" s="168"/>
      <c r="J87" s="169"/>
    </row>
    <row r="88" spans="2:10" s="124" customFormat="1" ht="22.5" customHeight="1">
      <c r="B88" s="170"/>
      <c r="C88" s="170"/>
      <c r="D88" s="168"/>
      <c r="E88" s="168"/>
      <c r="F88" s="168"/>
      <c r="G88" s="168"/>
      <c r="H88" s="168"/>
      <c r="I88" s="168"/>
      <c r="J88" s="169"/>
    </row>
    <row r="89" spans="2:10" s="124" customFormat="1" ht="22.5" customHeight="1">
      <c r="B89" s="170"/>
      <c r="C89" s="170"/>
      <c r="D89" s="168"/>
      <c r="E89" s="168"/>
      <c r="F89" s="168"/>
      <c r="G89" s="168"/>
      <c r="H89" s="168"/>
      <c r="I89" s="168"/>
      <c r="J89" s="169"/>
    </row>
    <row r="90" spans="2:10" ht="16.5" customHeight="1">
      <c r="B90" s="126" t="s">
        <v>295</v>
      </c>
      <c r="C90" s="289" t="s">
        <v>66</v>
      </c>
      <c r="D90" s="289"/>
      <c r="E90" s="289"/>
      <c r="F90" s="238" t="s">
        <v>67</v>
      </c>
      <c r="G90" s="238"/>
      <c r="H90" s="241" t="s">
        <v>289</v>
      </c>
      <c r="I90" s="241"/>
      <c r="J90" s="241"/>
    </row>
    <row r="91" spans="2:10">
      <c r="C91" s="8"/>
      <c r="D91" s="8"/>
      <c r="E91" s="1"/>
      <c r="F91" s="238" t="s">
        <v>68</v>
      </c>
      <c r="G91" s="238"/>
      <c r="H91" s="238" t="s">
        <v>69</v>
      </c>
      <c r="I91" s="238"/>
      <c r="J91" s="238"/>
    </row>
    <row r="92" spans="2:10">
      <c r="B92" s="28" t="s">
        <v>70</v>
      </c>
      <c r="D92" s="8"/>
      <c r="E92" s="8"/>
      <c r="F92" s="8"/>
      <c r="G92" s="8"/>
    </row>
    <row r="93" spans="2:10" ht="16.5" customHeight="1">
      <c r="C93" s="289" t="s">
        <v>71</v>
      </c>
      <c r="D93" s="289"/>
      <c r="E93" s="289"/>
      <c r="F93" s="238" t="s">
        <v>67</v>
      </c>
      <c r="G93" s="238"/>
      <c r="H93" s="241" t="s">
        <v>193</v>
      </c>
      <c r="I93" s="241"/>
      <c r="J93" s="241"/>
    </row>
    <row r="94" spans="2:10">
      <c r="C94" s="8"/>
      <c r="D94" s="8"/>
      <c r="E94" s="8"/>
      <c r="F94" s="238" t="s">
        <v>68</v>
      </c>
      <c r="G94" s="238"/>
      <c r="H94" s="238" t="s">
        <v>69</v>
      </c>
      <c r="I94" s="238"/>
      <c r="J94" s="238"/>
    </row>
    <row r="95" spans="2:10" s="124" customFormat="1">
      <c r="C95" s="8"/>
      <c r="D95" s="8"/>
      <c r="E95" s="8"/>
      <c r="F95" s="237"/>
      <c r="G95" s="237"/>
      <c r="H95" s="237"/>
      <c r="I95" s="237"/>
      <c r="J95" s="237"/>
    </row>
    <row r="96" spans="2:10">
      <c r="H96" s="13"/>
      <c r="I96" s="259" t="s">
        <v>126</v>
      </c>
      <c r="J96" s="259"/>
    </row>
    <row r="97" spans="2:10" ht="15" customHeight="1">
      <c r="F97" s="100"/>
      <c r="G97" s="100"/>
      <c r="H97" s="100"/>
    </row>
    <row r="98" spans="2:10">
      <c r="B98" s="260" t="s">
        <v>120</v>
      </c>
      <c r="C98" s="260"/>
      <c r="D98" s="260"/>
      <c r="E98" s="260"/>
      <c r="F98" s="260"/>
      <c r="G98" s="260"/>
      <c r="H98" s="260"/>
      <c r="I98" s="260"/>
    </row>
    <row r="99" spans="2:10">
      <c r="B99" s="260" t="s">
        <v>127</v>
      </c>
      <c r="C99" s="260"/>
      <c r="D99" s="260"/>
      <c r="E99" s="260"/>
      <c r="F99" s="260"/>
      <c r="G99" s="260"/>
      <c r="H99" s="260"/>
      <c r="I99" s="260"/>
    </row>
    <row r="100" spans="2:10">
      <c r="B100" s="260" t="s">
        <v>296</v>
      </c>
      <c r="C100" s="260"/>
      <c r="D100" s="260"/>
      <c r="E100" s="260"/>
      <c r="F100" s="260"/>
      <c r="G100" s="260"/>
      <c r="H100" s="260"/>
      <c r="I100" s="260"/>
    </row>
    <row r="101" spans="2:10" ht="10.5" customHeight="1">
      <c r="J101" s="12"/>
    </row>
    <row r="102" spans="2:10">
      <c r="B102" s="253" t="s">
        <v>29</v>
      </c>
      <c r="C102" s="99" t="s">
        <v>30</v>
      </c>
      <c r="D102" s="261" t="s">
        <v>144</v>
      </c>
      <c r="E102" s="255"/>
      <c r="F102" s="255"/>
      <c r="G102" s="255"/>
      <c r="H102" s="255"/>
      <c r="I102" s="262"/>
      <c r="J102" s="12"/>
    </row>
    <row r="103" spans="2:10">
      <c r="B103" s="253"/>
      <c r="C103" s="99" t="s">
        <v>31</v>
      </c>
      <c r="D103" s="251">
        <v>104021</v>
      </c>
      <c r="E103" s="251"/>
      <c r="F103" s="251"/>
      <c r="G103" s="251"/>
      <c r="H103" s="251"/>
      <c r="I103" s="251"/>
    </row>
    <row r="104" spans="2:10">
      <c r="B104" s="252"/>
      <c r="C104" s="252"/>
      <c r="D104" s="252"/>
      <c r="E104" s="252"/>
      <c r="F104" s="252"/>
      <c r="G104" s="252"/>
      <c r="H104" s="252"/>
      <c r="I104" s="252"/>
    </row>
    <row r="105" spans="2:10">
      <c r="B105" s="253" t="s">
        <v>32</v>
      </c>
      <c r="C105" s="99" t="s">
        <v>30</v>
      </c>
      <c r="D105" s="261" t="s">
        <v>144</v>
      </c>
      <c r="E105" s="255"/>
      <c r="F105" s="255"/>
      <c r="G105" s="255"/>
      <c r="H105" s="255"/>
      <c r="I105" s="262"/>
    </row>
    <row r="106" spans="2:10">
      <c r="B106" s="253"/>
      <c r="C106" s="99" t="s">
        <v>31</v>
      </c>
      <c r="D106" s="251">
        <v>104021</v>
      </c>
      <c r="E106" s="251"/>
      <c r="F106" s="251"/>
      <c r="G106" s="251"/>
      <c r="H106" s="251"/>
      <c r="I106" s="251"/>
    </row>
    <row r="107" spans="2:10">
      <c r="B107" s="255"/>
      <c r="C107" s="255"/>
      <c r="D107" s="255"/>
      <c r="E107" s="255"/>
      <c r="F107" s="255"/>
      <c r="G107" s="255"/>
      <c r="H107" s="255"/>
      <c r="I107" s="255"/>
    </row>
    <row r="108" spans="2:10">
      <c r="B108" s="253" t="s">
        <v>33</v>
      </c>
      <c r="C108" s="253"/>
      <c r="D108" s="261" t="s">
        <v>144</v>
      </c>
      <c r="E108" s="255"/>
      <c r="F108" s="255"/>
      <c r="G108" s="255"/>
      <c r="H108" s="255"/>
      <c r="I108" s="262"/>
    </row>
    <row r="109" spans="2:10">
      <c r="B109" s="252"/>
      <c r="C109" s="252"/>
      <c r="D109" s="290"/>
      <c r="E109" s="290"/>
      <c r="F109" s="290"/>
      <c r="G109" s="290"/>
      <c r="H109" s="290"/>
    </row>
    <row r="110" spans="2:10">
      <c r="B110" s="253" t="s">
        <v>34</v>
      </c>
      <c r="C110" s="253"/>
      <c r="D110" s="251">
        <v>1006</v>
      </c>
      <c r="E110" s="251"/>
      <c r="F110" s="251"/>
      <c r="G110" s="251"/>
      <c r="H110" s="251"/>
      <c r="I110" s="251"/>
    </row>
    <row r="111" spans="2:10">
      <c r="B111" s="255"/>
      <c r="C111" s="255"/>
      <c r="D111" s="255"/>
      <c r="E111" s="255"/>
      <c r="F111" s="255"/>
      <c r="G111" s="255"/>
      <c r="H111" s="255"/>
      <c r="I111" s="255"/>
    </row>
    <row r="112" spans="2:10">
      <c r="B112" s="256" t="s">
        <v>123</v>
      </c>
      <c r="C112" s="99" t="s">
        <v>37</v>
      </c>
      <c r="D112" s="258" t="s">
        <v>142</v>
      </c>
      <c r="E112" s="258"/>
      <c r="F112" s="258"/>
      <c r="G112" s="258"/>
      <c r="H112" s="258"/>
      <c r="I112" s="258"/>
    </row>
    <row r="113" spans="2:10">
      <c r="B113" s="256"/>
      <c r="C113" s="99" t="s">
        <v>38</v>
      </c>
      <c r="D113" s="277" t="s">
        <v>142</v>
      </c>
      <c r="E113" s="278"/>
      <c r="F113" s="278"/>
      <c r="G113" s="278"/>
      <c r="H113" s="278"/>
      <c r="I113" s="279"/>
    </row>
    <row r="114" spans="2:10">
      <c r="B114" s="256"/>
      <c r="C114" s="99" t="s">
        <v>39</v>
      </c>
      <c r="D114" s="258" t="s">
        <v>143</v>
      </c>
      <c r="E114" s="258"/>
      <c r="F114" s="258"/>
      <c r="G114" s="258"/>
      <c r="H114" s="258"/>
      <c r="I114" s="258"/>
    </row>
    <row r="115" spans="2:10" ht="11.25" customHeight="1">
      <c r="B115" s="252"/>
      <c r="C115" s="252"/>
      <c r="D115" s="290"/>
      <c r="E115" s="290"/>
      <c r="F115" s="290"/>
      <c r="G115" s="290"/>
      <c r="H115" s="290"/>
    </row>
    <row r="116" spans="2:10">
      <c r="B116" s="242" t="s">
        <v>124</v>
      </c>
      <c r="C116" s="99" t="s">
        <v>41</v>
      </c>
      <c r="D116" s="248" t="s">
        <v>185</v>
      </c>
      <c r="E116" s="249"/>
      <c r="F116" s="249"/>
      <c r="G116" s="249"/>
      <c r="H116" s="249"/>
      <c r="I116" s="250"/>
    </row>
    <row r="117" spans="2:10" ht="12.75" customHeight="1">
      <c r="B117" s="244"/>
      <c r="C117" s="99" t="s">
        <v>42</v>
      </c>
      <c r="D117" s="251">
        <v>1006</v>
      </c>
      <c r="E117" s="251"/>
      <c r="F117" s="251"/>
      <c r="G117" s="251"/>
      <c r="H117" s="251"/>
      <c r="I117" s="251"/>
    </row>
    <row r="118" spans="2:10">
      <c r="B118" s="244"/>
      <c r="C118" s="99" t="s">
        <v>43</v>
      </c>
      <c r="D118" s="248" t="s">
        <v>246</v>
      </c>
      <c r="E118" s="249"/>
      <c r="F118" s="249"/>
      <c r="G118" s="249"/>
      <c r="H118" s="249"/>
      <c r="I118" s="250"/>
    </row>
    <row r="119" spans="2:10" ht="13.5" customHeight="1">
      <c r="B119" s="246"/>
      <c r="C119" s="99" t="s">
        <v>44</v>
      </c>
      <c r="D119" s="251">
        <v>11002</v>
      </c>
      <c r="E119" s="251"/>
      <c r="F119" s="251"/>
      <c r="G119" s="251"/>
      <c r="H119" s="251"/>
      <c r="I119" s="251"/>
    </row>
    <row r="120" spans="2:10">
      <c r="B120" s="252"/>
      <c r="C120" s="252"/>
      <c r="D120" s="290"/>
      <c r="E120" s="290"/>
      <c r="F120" s="290"/>
      <c r="G120" s="290"/>
      <c r="H120" s="290"/>
    </row>
    <row r="121" spans="2:10">
      <c r="B121" s="253" t="s">
        <v>125</v>
      </c>
      <c r="C121" s="253"/>
      <c r="D121" s="251" t="s">
        <v>146</v>
      </c>
      <c r="E121" s="251"/>
      <c r="F121" s="251"/>
      <c r="G121" s="251"/>
      <c r="H121" s="251"/>
      <c r="I121" s="251"/>
    </row>
    <row r="122" spans="2:10" ht="18.75" customHeight="1">
      <c r="B122" s="78"/>
      <c r="C122" s="78"/>
      <c r="D122" s="78"/>
      <c r="E122" s="78"/>
      <c r="F122" s="78"/>
      <c r="G122" s="78"/>
      <c r="H122" s="78"/>
      <c r="I122" s="78"/>
    </row>
    <row r="123" spans="2:10" ht="39.75" customHeight="1">
      <c r="B123" s="33"/>
      <c r="C123" s="33"/>
      <c r="D123" s="291" t="s">
        <v>128</v>
      </c>
      <c r="E123" s="292"/>
      <c r="F123" s="291" t="s">
        <v>129</v>
      </c>
      <c r="G123" s="292"/>
      <c r="H123" s="293" t="s">
        <v>130</v>
      </c>
      <c r="I123" s="293" t="s">
        <v>131</v>
      </c>
      <c r="J123" s="293" t="s">
        <v>132</v>
      </c>
    </row>
    <row r="124" spans="2:10" ht="81.75" customHeight="1">
      <c r="B124" s="99" t="s">
        <v>133</v>
      </c>
      <c r="C124" s="101">
        <v>1006</v>
      </c>
      <c r="D124" s="3" t="s">
        <v>2</v>
      </c>
      <c r="E124" s="3" t="s">
        <v>134</v>
      </c>
      <c r="F124" s="3" t="s">
        <v>2</v>
      </c>
      <c r="G124" s="3" t="s">
        <v>134</v>
      </c>
      <c r="H124" s="294"/>
      <c r="I124" s="294"/>
      <c r="J124" s="294"/>
    </row>
    <row r="125" spans="2:10">
      <c r="B125" s="99" t="s">
        <v>135</v>
      </c>
      <c r="C125" s="101">
        <v>11002</v>
      </c>
      <c r="D125" s="3">
        <v>1</v>
      </c>
      <c r="E125" s="3">
        <v>2</v>
      </c>
      <c r="F125" s="3">
        <v>3</v>
      </c>
      <c r="G125" s="3">
        <v>4</v>
      </c>
      <c r="H125" s="3">
        <v>5</v>
      </c>
      <c r="I125" s="3">
        <v>6</v>
      </c>
      <c r="J125" s="3">
        <v>7</v>
      </c>
    </row>
    <row r="126" spans="2:10">
      <c r="B126" s="99" t="s">
        <v>136</v>
      </c>
      <c r="C126" s="248" t="s">
        <v>191</v>
      </c>
      <c r="D126" s="249"/>
      <c r="E126" s="249"/>
      <c r="F126" s="249"/>
      <c r="G126" s="249"/>
      <c r="H126" s="249"/>
      <c r="I126" s="249"/>
      <c r="J126" s="250"/>
    </row>
    <row r="127" spans="2:10" ht="215.25" customHeight="1">
      <c r="B127" s="99" t="s">
        <v>249</v>
      </c>
      <c r="C127" s="145" t="s">
        <v>221</v>
      </c>
      <c r="D127" s="34" t="s">
        <v>28</v>
      </c>
      <c r="E127" s="34" t="s">
        <v>28</v>
      </c>
      <c r="F127" s="34" t="s">
        <v>28</v>
      </c>
      <c r="G127" s="11"/>
      <c r="H127" s="34" t="s">
        <v>28</v>
      </c>
      <c r="I127" s="34" t="s">
        <v>28</v>
      </c>
      <c r="J127" s="34" t="s">
        <v>28</v>
      </c>
    </row>
    <row r="128" spans="2:10" ht="27">
      <c r="B128" s="99" t="s">
        <v>138</v>
      </c>
      <c r="C128" s="87" t="s">
        <v>156</v>
      </c>
      <c r="D128" s="34" t="s">
        <v>28</v>
      </c>
      <c r="E128" s="34" t="s">
        <v>28</v>
      </c>
      <c r="F128" s="34" t="s">
        <v>28</v>
      </c>
      <c r="G128" s="34" t="s">
        <v>27</v>
      </c>
      <c r="H128" s="34" t="s">
        <v>28</v>
      </c>
      <c r="I128" s="34" t="s">
        <v>28</v>
      </c>
      <c r="J128" s="34" t="s">
        <v>28</v>
      </c>
    </row>
    <row r="129" spans="2:10" ht="170.25" customHeight="1">
      <c r="B129" s="149" t="s">
        <v>139</v>
      </c>
      <c r="C129" s="194" t="s">
        <v>271</v>
      </c>
      <c r="D129" s="34" t="s">
        <v>28</v>
      </c>
      <c r="E129" s="34" t="s">
        <v>28</v>
      </c>
      <c r="F129" s="34" t="s">
        <v>28</v>
      </c>
      <c r="G129" s="11"/>
      <c r="H129" s="34" t="s">
        <v>28</v>
      </c>
      <c r="I129" s="34" t="s">
        <v>28</v>
      </c>
      <c r="J129" s="34" t="s">
        <v>28</v>
      </c>
    </row>
    <row r="130" spans="2:10">
      <c r="B130" s="295" t="s">
        <v>140</v>
      </c>
      <c r="C130" s="295"/>
      <c r="D130" s="33"/>
      <c r="E130" s="33"/>
      <c r="F130" s="33"/>
      <c r="G130" s="33"/>
      <c r="H130" s="33"/>
      <c r="I130" s="33"/>
      <c r="J130" s="33"/>
    </row>
    <row r="131" spans="2:10" ht="45" customHeight="1">
      <c r="B131" s="308" t="s">
        <v>272</v>
      </c>
      <c r="C131" s="309"/>
      <c r="D131" s="39">
        <v>1</v>
      </c>
      <c r="E131" s="39">
        <f>D131</f>
        <v>1</v>
      </c>
      <c r="F131" s="39"/>
      <c r="G131" s="39">
        <f>F131</f>
        <v>0</v>
      </c>
      <c r="H131" s="39">
        <v>1</v>
      </c>
      <c r="I131" s="39"/>
      <c r="J131" s="34"/>
    </row>
    <row r="132" spans="2:10" ht="22.5" customHeight="1">
      <c r="B132" s="310" t="s">
        <v>194</v>
      </c>
      <c r="C132" s="311"/>
      <c r="D132" s="39">
        <v>1</v>
      </c>
      <c r="E132" s="39">
        <f t="shared" ref="E132" si="4">D132</f>
        <v>1</v>
      </c>
      <c r="F132" s="39"/>
      <c r="G132" s="39">
        <f t="shared" ref="G132" si="5">F132</f>
        <v>0</v>
      </c>
      <c r="H132" s="39">
        <v>1</v>
      </c>
      <c r="I132" s="39"/>
      <c r="J132" s="34"/>
    </row>
    <row r="133" spans="2:10" s="124" customFormat="1" ht="110.25" customHeight="1">
      <c r="B133" s="318" t="s">
        <v>267</v>
      </c>
      <c r="C133" s="319"/>
      <c r="D133" s="39">
        <v>200</v>
      </c>
      <c r="E133" s="39">
        <f>D133</f>
        <v>200</v>
      </c>
      <c r="F133" s="39"/>
      <c r="G133" s="39">
        <f>F133</f>
        <v>0</v>
      </c>
      <c r="H133" s="39">
        <v>27</v>
      </c>
      <c r="I133" s="39"/>
      <c r="J133" s="192"/>
    </row>
    <row r="134" spans="2:10" ht="94.5" customHeight="1">
      <c r="B134" s="296" t="s">
        <v>141</v>
      </c>
      <c r="C134" s="296"/>
      <c r="D134" s="150">
        <v>5298.3</v>
      </c>
      <c r="E134" s="106">
        <f>D134</f>
        <v>5298.3</v>
      </c>
      <c r="F134" s="150">
        <v>3977.9</v>
      </c>
      <c r="G134" s="106">
        <f>F134</f>
        <v>3977.9</v>
      </c>
      <c r="H134" s="150">
        <v>665.24</v>
      </c>
      <c r="I134" s="150">
        <f t="shared" ref="I134" si="6">G134-H134</f>
        <v>3312.66</v>
      </c>
      <c r="J134" s="227" t="s">
        <v>288</v>
      </c>
    </row>
    <row r="136" spans="2:10" s="124" customFormat="1"/>
    <row r="137" spans="2:10" s="124" customFormat="1"/>
    <row r="138" spans="2:10" s="124" customFormat="1" ht="16.5" customHeight="1">
      <c r="B138" s="126" t="s">
        <v>295</v>
      </c>
      <c r="C138" s="289" t="s">
        <v>66</v>
      </c>
      <c r="D138" s="289"/>
      <c r="E138" s="289"/>
      <c r="F138" s="238" t="s">
        <v>67</v>
      </c>
      <c r="G138" s="238"/>
      <c r="H138" s="241" t="s">
        <v>289</v>
      </c>
      <c r="I138" s="241"/>
      <c r="J138" s="241"/>
    </row>
    <row r="139" spans="2:10">
      <c r="C139" s="8"/>
      <c r="D139" s="8"/>
      <c r="E139" s="1"/>
      <c r="F139" s="238" t="s">
        <v>68</v>
      </c>
      <c r="G139" s="238"/>
      <c r="H139" s="238" t="s">
        <v>69</v>
      </c>
      <c r="I139" s="238"/>
      <c r="J139" s="238"/>
    </row>
    <row r="140" spans="2:10">
      <c r="B140" s="98" t="s">
        <v>70</v>
      </c>
      <c r="D140" s="8"/>
      <c r="E140" s="8"/>
      <c r="F140" s="8"/>
      <c r="G140" s="8"/>
    </row>
    <row r="141" spans="2:10" ht="16.5" customHeight="1">
      <c r="C141" s="289" t="s">
        <v>71</v>
      </c>
      <c r="D141" s="289"/>
      <c r="E141" s="289"/>
      <c r="F141" s="238" t="s">
        <v>67</v>
      </c>
      <c r="G141" s="238"/>
      <c r="H141" s="241" t="s">
        <v>193</v>
      </c>
      <c r="I141" s="241"/>
      <c r="J141" s="241"/>
    </row>
    <row r="142" spans="2:10">
      <c r="C142" s="8"/>
      <c r="D142" s="8"/>
      <c r="E142" s="8"/>
      <c r="F142" s="238" t="s">
        <v>68</v>
      </c>
      <c r="G142" s="238"/>
      <c r="H142" s="238" t="s">
        <v>69</v>
      </c>
      <c r="I142" s="238"/>
      <c r="J142" s="238"/>
    </row>
    <row r="144" spans="2:10">
      <c r="H144" s="13"/>
      <c r="I144" s="259" t="s">
        <v>126</v>
      </c>
      <c r="J144" s="259"/>
    </row>
    <row r="145" spans="2:10">
      <c r="F145" s="75"/>
      <c r="G145" s="75"/>
      <c r="H145" s="75"/>
    </row>
    <row r="146" spans="2:10">
      <c r="B146" s="260" t="s">
        <v>120</v>
      </c>
      <c r="C146" s="260"/>
      <c r="D146" s="260"/>
      <c r="E146" s="260"/>
      <c r="F146" s="260"/>
      <c r="G146" s="260"/>
      <c r="H146" s="260"/>
      <c r="I146" s="260"/>
    </row>
    <row r="147" spans="2:10">
      <c r="B147" s="260" t="s">
        <v>127</v>
      </c>
      <c r="C147" s="260"/>
      <c r="D147" s="260"/>
      <c r="E147" s="260"/>
      <c r="F147" s="260"/>
      <c r="G147" s="260"/>
      <c r="H147" s="260"/>
      <c r="I147" s="260"/>
    </row>
    <row r="148" spans="2:10">
      <c r="B148" s="260" t="s">
        <v>296</v>
      </c>
      <c r="C148" s="260"/>
      <c r="D148" s="260"/>
      <c r="E148" s="260"/>
      <c r="F148" s="260"/>
      <c r="G148" s="260"/>
      <c r="H148" s="260"/>
      <c r="I148" s="260"/>
    </row>
    <row r="149" spans="2:10">
      <c r="J149" s="12"/>
    </row>
    <row r="150" spans="2:10">
      <c r="B150" s="253" t="s">
        <v>29</v>
      </c>
      <c r="C150" s="74" t="s">
        <v>30</v>
      </c>
      <c r="D150" s="261" t="s">
        <v>144</v>
      </c>
      <c r="E150" s="255"/>
      <c r="F150" s="255"/>
      <c r="G150" s="255"/>
      <c r="H150" s="255"/>
      <c r="I150" s="262"/>
      <c r="J150" s="12"/>
    </row>
    <row r="151" spans="2:10">
      <c r="B151" s="253"/>
      <c r="C151" s="74" t="s">
        <v>31</v>
      </c>
      <c r="D151" s="251">
        <v>104021</v>
      </c>
      <c r="E151" s="251"/>
      <c r="F151" s="251"/>
      <c r="G151" s="251"/>
      <c r="H151" s="251"/>
      <c r="I151" s="251"/>
    </row>
    <row r="152" spans="2:10">
      <c r="B152" s="252"/>
      <c r="C152" s="252"/>
      <c r="D152" s="252"/>
      <c r="E152" s="252"/>
      <c r="F152" s="252"/>
      <c r="G152" s="252"/>
      <c r="H152" s="252"/>
      <c r="I152" s="252"/>
    </row>
    <row r="153" spans="2:10">
      <c r="B153" s="253" t="s">
        <v>32</v>
      </c>
      <c r="C153" s="74" t="s">
        <v>30</v>
      </c>
      <c r="D153" s="261" t="s">
        <v>144</v>
      </c>
      <c r="E153" s="255"/>
      <c r="F153" s="255"/>
      <c r="G153" s="255"/>
      <c r="H153" s="255"/>
      <c r="I153" s="262"/>
    </row>
    <row r="154" spans="2:10">
      <c r="B154" s="253"/>
      <c r="C154" s="74" t="s">
        <v>31</v>
      </c>
      <c r="D154" s="251">
        <v>104021</v>
      </c>
      <c r="E154" s="251"/>
      <c r="F154" s="251"/>
      <c r="G154" s="251"/>
      <c r="H154" s="251"/>
      <c r="I154" s="251"/>
    </row>
    <row r="155" spans="2:10">
      <c r="B155" s="255"/>
      <c r="C155" s="255"/>
      <c r="D155" s="255"/>
      <c r="E155" s="255"/>
      <c r="F155" s="255"/>
      <c r="G155" s="255"/>
      <c r="H155" s="255"/>
      <c r="I155" s="255"/>
    </row>
    <row r="156" spans="2:10">
      <c r="B156" s="253" t="s">
        <v>33</v>
      </c>
      <c r="C156" s="253"/>
      <c r="D156" s="261" t="s">
        <v>144</v>
      </c>
      <c r="E156" s="255"/>
      <c r="F156" s="255"/>
      <c r="G156" s="255"/>
      <c r="H156" s="255"/>
      <c r="I156" s="262"/>
    </row>
    <row r="157" spans="2:10">
      <c r="B157" s="252"/>
      <c r="C157" s="252"/>
      <c r="D157" s="290"/>
      <c r="E157" s="290"/>
      <c r="F157" s="290"/>
      <c r="G157" s="290"/>
      <c r="H157" s="290"/>
    </row>
    <row r="158" spans="2:10">
      <c r="B158" s="253" t="s">
        <v>34</v>
      </c>
      <c r="C158" s="253"/>
      <c r="D158" s="251">
        <v>1006</v>
      </c>
      <c r="E158" s="251"/>
      <c r="F158" s="251"/>
      <c r="G158" s="251"/>
      <c r="H158" s="251"/>
      <c r="I158" s="251"/>
    </row>
    <row r="159" spans="2:10">
      <c r="B159" s="255"/>
      <c r="C159" s="255"/>
      <c r="D159" s="255"/>
      <c r="E159" s="255"/>
      <c r="F159" s="255"/>
      <c r="G159" s="255"/>
      <c r="H159" s="255"/>
      <c r="I159" s="255"/>
    </row>
    <row r="160" spans="2:10">
      <c r="B160" s="256" t="s">
        <v>123</v>
      </c>
      <c r="C160" s="74" t="s">
        <v>37</v>
      </c>
      <c r="D160" s="258" t="s">
        <v>142</v>
      </c>
      <c r="E160" s="258"/>
      <c r="F160" s="258"/>
      <c r="G160" s="258"/>
      <c r="H160" s="258"/>
      <c r="I160" s="258"/>
    </row>
    <row r="161" spans="2:10">
      <c r="B161" s="256"/>
      <c r="C161" s="74" t="s">
        <v>38</v>
      </c>
      <c r="D161" s="277" t="s">
        <v>186</v>
      </c>
      <c r="E161" s="278"/>
      <c r="F161" s="278"/>
      <c r="G161" s="278"/>
      <c r="H161" s="278"/>
      <c r="I161" s="279"/>
    </row>
    <row r="162" spans="2:10">
      <c r="B162" s="256"/>
      <c r="C162" s="74" t="s">
        <v>39</v>
      </c>
      <c r="D162" s="258" t="s">
        <v>142</v>
      </c>
      <c r="E162" s="258"/>
      <c r="F162" s="258"/>
      <c r="G162" s="258"/>
      <c r="H162" s="258"/>
      <c r="I162" s="258"/>
    </row>
    <row r="163" spans="2:10">
      <c r="B163" s="252"/>
      <c r="C163" s="252"/>
      <c r="D163" s="290"/>
      <c r="E163" s="290"/>
      <c r="F163" s="290"/>
      <c r="G163" s="290"/>
      <c r="H163" s="290"/>
    </row>
    <row r="164" spans="2:10" ht="28.5" customHeight="1">
      <c r="B164" s="242" t="s">
        <v>124</v>
      </c>
      <c r="C164" s="74" t="s">
        <v>41</v>
      </c>
      <c r="D164" s="248" t="s">
        <v>185</v>
      </c>
      <c r="E164" s="249"/>
      <c r="F164" s="249"/>
      <c r="G164" s="249"/>
      <c r="H164" s="249"/>
      <c r="I164" s="250"/>
    </row>
    <row r="165" spans="2:10">
      <c r="B165" s="244"/>
      <c r="C165" s="74" t="s">
        <v>42</v>
      </c>
      <c r="D165" s="251">
        <v>1006</v>
      </c>
      <c r="E165" s="251"/>
      <c r="F165" s="251"/>
      <c r="G165" s="251"/>
      <c r="H165" s="251"/>
      <c r="I165" s="251"/>
    </row>
    <row r="166" spans="2:10" ht="24" customHeight="1">
      <c r="B166" s="244"/>
      <c r="C166" s="74" t="s">
        <v>43</v>
      </c>
      <c r="D166" s="248" t="s">
        <v>187</v>
      </c>
      <c r="E166" s="249"/>
      <c r="F166" s="249"/>
      <c r="G166" s="249"/>
      <c r="H166" s="249"/>
      <c r="I166" s="250"/>
    </row>
    <row r="167" spans="2:10">
      <c r="B167" s="246"/>
      <c r="C167" s="74" t="s">
        <v>44</v>
      </c>
      <c r="D167" s="251">
        <v>13003</v>
      </c>
      <c r="E167" s="251"/>
      <c r="F167" s="251"/>
      <c r="G167" s="251"/>
      <c r="H167" s="251"/>
      <c r="I167" s="251"/>
    </row>
    <row r="168" spans="2:10">
      <c r="B168" s="252"/>
      <c r="C168" s="252"/>
      <c r="D168" s="290"/>
      <c r="E168" s="290"/>
      <c r="F168" s="290"/>
      <c r="G168" s="290"/>
      <c r="H168" s="290"/>
    </row>
    <row r="169" spans="2:10">
      <c r="B169" s="253" t="s">
        <v>125</v>
      </c>
      <c r="C169" s="253"/>
      <c r="D169" s="251" t="s">
        <v>146</v>
      </c>
      <c r="E169" s="251"/>
      <c r="F169" s="251"/>
      <c r="G169" s="251"/>
      <c r="H169" s="251"/>
      <c r="I169" s="251"/>
    </row>
    <row r="170" spans="2:10">
      <c r="B170" s="78"/>
      <c r="C170" s="78"/>
      <c r="D170" s="78"/>
      <c r="E170" s="78"/>
      <c r="F170" s="78"/>
      <c r="G170" s="78"/>
      <c r="H170" s="78"/>
      <c r="I170" s="78"/>
    </row>
    <row r="172" spans="2:10" ht="83.25" customHeight="1">
      <c r="B172" s="33"/>
      <c r="C172" s="33"/>
      <c r="D172" s="291" t="s">
        <v>128</v>
      </c>
      <c r="E172" s="292"/>
      <c r="F172" s="291" t="s">
        <v>129</v>
      </c>
      <c r="G172" s="292"/>
      <c r="H172" s="293" t="s">
        <v>130</v>
      </c>
      <c r="I172" s="293" t="s">
        <v>131</v>
      </c>
      <c r="J172" s="293" t="s">
        <v>132</v>
      </c>
    </row>
    <row r="173" spans="2:10" ht="42.75" customHeight="1">
      <c r="B173" s="74" t="s">
        <v>133</v>
      </c>
      <c r="C173" s="77">
        <v>1006</v>
      </c>
      <c r="D173" s="3" t="s">
        <v>2</v>
      </c>
      <c r="E173" s="3" t="s">
        <v>134</v>
      </c>
      <c r="F173" s="3" t="s">
        <v>2</v>
      </c>
      <c r="G173" s="3" t="s">
        <v>134</v>
      </c>
      <c r="H173" s="294"/>
      <c r="I173" s="294"/>
      <c r="J173" s="294"/>
    </row>
    <row r="174" spans="2:10">
      <c r="B174" s="74" t="s">
        <v>135</v>
      </c>
      <c r="C174" s="77">
        <v>13003</v>
      </c>
      <c r="D174" s="3">
        <v>1</v>
      </c>
      <c r="E174" s="3">
        <v>2</v>
      </c>
      <c r="F174" s="3">
        <v>3</v>
      </c>
      <c r="G174" s="3">
        <v>4</v>
      </c>
      <c r="H174" s="3">
        <v>5</v>
      </c>
      <c r="I174" s="3">
        <v>6</v>
      </c>
      <c r="J174" s="3">
        <v>7</v>
      </c>
    </row>
    <row r="175" spans="2:10" ht="28.5" customHeight="1">
      <c r="B175" s="74" t="s">
        <v>136</v>
      </c>
      <c r="C175" s="248" t="s">
        <v>187</v>
      </c>
      <c r="D175" s="249"/>
      <c r="E175" s="249"/>
      <c r="F175" s="249"/>
      <c r="G175" s="249"/>
      <c r="H175" s="249"/>
      <c r="I175" s="249"/>
      <c r="J175" s="250"/>
    </row>
    <row r="176" spans="2:10" ht="105.75" customHeight="1">
      <c r="B176" s="74" t="s">
        <v>249</v>
      </c>
      <c r="C176" s="76" t="s">
        <v>188</v>
      </c>
      <c r="D176" s="34" t="s">
        <v>28</v>
      </c>
      <c r="E176" s="34" t="s">
        <v>28</v>
      </c>
      <c r="F176" s="34" t="s">
        <v>28</v>
      </c>
      <c r="G176" s="11"/>
      <c r="H176" s="34" t="s">
        <v>28</v>
      </c>
      <c r="I176" s="34" t="s">
        <v>28</v>
      </c>
      <c r="J176" s="34" t="s">
        <v>28</v>
      </c>
    </row>
    <row r="177" spans="2:10" ht="38.25" customHeight="1">
      <c r="B177" s="74" t="s">
        <v>138</v>
      </c>
      <c r="C177" s="110" t="s">
        <v>200</v>
      </c>
      <c r="D177" s="34" t="s">
        <v>28</v>
      </c>
      <c r="E177" s="34" t="s">
        <v>28</v>
      </c>
      <c r="F177" s="34" t="s">
        <v>28</v>
      </c>
      <c r="G177" s="34" t="s">
        <v>27</v>
      </c>
      <c r="H177" s="34" t="s">
        <v>28</v>
      </c>
      <c r="I177" s="34" t="s">
        <v>28</v>
      </c>
      <c r="J177" s="34" t="s">
        <v>28</v>
      </c>
    </row>
    <row r="178" spans="2:10" ht="40.5">
      <c r="B178" s="104" t="s">
        <v>201</v>
      </c>
      <c r="C178" s="110" t="s">
        <v>160</v>
      </c>
      <c r="D178" s="34" t="s">
        <v>28</v>
      </c>
      <c r="E178" s="34" t="s">
        <v>28</v>
      </c>
      <c r="F178" s="34" t="s">
        <v>28</v>
      </c>
      <c r="G178" s="11"/>
      <c r="H178" s="34" t="s">
        <v>28</v>
      </c>
      <c r="I178" s="34" t="s">
        <v>28</v>
      </c>
      <c r="J178" s="34" t="s">
        <v>28</v>
      </c>
    </row>
    <row r="179" spans="2:10" s="124" customFormat="1">
      <c r="B179" s="295" t="s">
        <v>140</v>
      </c>
      <c r="C179" s="295"/>
      <c r="D179" s="33"/>
      <c r="E179" s="33"/>
      <c r="F179" s="33"/>
      <c r="G179" s="33"/>
      <c r="H179" s="33"/>
      <c r="I179" s="33"/>
      <c r="J179" s="33"/>
    </row>
    <row r="180" spans="2:10" ht="47.25" customHeight="1">
      <c r="B180" s="315" t="s">
        <v>250</v>
      </c>
      <c r="C180" s="315"/>
      <c r="D180" s="88">
        <v>7</v>
      </c>
      <c r="E180" s="88">
        <f>D180</f>
        <v>7</v>
      </c>
      <c r="F180" s="88"/>
      <c r="G180" s="88">
        <f>F180</f>
        <v>0</v>
      </c>
      <c r="H180" s="88">
        <v>2</v>
      </c>
      <c r="I180" s="88"/>
      <c r="J180" s="226"/>
    </row>
    <row r="181" spans="2:10" ht="55.5" customHeight="1">
      <c r="B181" s="296" t="s">
        <v>141</v>
      </c>
      <c r="C181" s="296"/>
      <c r="D181" s="150">
        <v>173</v>
      </c>
      <c r="E181" s="106">
        <f>D181</f>
        <v>173</v>
      </c>
      <c r="F181" s="150">
        <v>173</v>
      </c>
      <c r="G181" s="106">
        <f>F181</f>
        <v>173</v>
      </c>
      <c r="H181" s="106">
        <v>33.44</v>
      </c>
      <c r="I181" s="106">
        <f>G181-H181</f>
        <v>139.56</v>
      </c>
      <c r="J181" s="210" t="s">
        <v>302</v>
      </c>
    </row>
    <row r="182" spans="2:10" ht="17.25">
      <c r="B182" s="317"/>
      <c r="C182" s="317"/>
      <c r="D182" s="79"/>
      <c r="E182" s="79"/>
      <c r="F182" s="79"/>
      <c r="G182" s="79"/>
      <c r="H182" s="79"/>
      <c r="I182" s="79"/>
      <c r="J182" s="80"/>
    </row>
    <row r="185" spans="2:10" ht="16.5" customHeight="1">
      <c r="B185" s="126" t="s">
        <v>295</v>
      </c>
      <c r="C185" s="289" t="s">
        <v>66</v>
      </c>
      <c r="D185" s="289"/>
      <c r="E185" s="289"/>
      <c r="F185" s="238" t="s">
        <v>67</v>
      </c>
      <c r="G185" s="238"/>
      <c r="H185" s="241" t="s">
        <v>289</v>
      </c>
      <c r="I185" s="241"/>
      <c r="J185" s="241"/>
    </row>
    <row r="186" spans="2:10">
      <c r="C186" s="8"/>
      <c r="D186" s="8"/>
      <c r="E186" s="1"/>
      <c r="F186" s="238" t="s">
        <v>68</v>
      </c>
      <c r="G186" s="238"/>
      <c r="H186" s="238" t="s">
        <v>69</v>
      </c>
      <c r="I186" s="238"/>
      <c r="J186" s="238"/>
    </row>
    <row r="187" spans="2:10">
      <c r="B187" s="73" t="s">
        <v>70</v>
      </c>
      <c r="D187" s="8"/>
      <c r="E187" s="8"/>
      <c r="F187" s="8"/>
      <c r="G187" s="8"/>
    </row>
    <row r="188" spans="2:10" ht="16.5" customHeight="1">
      <c r="C188" s="289" t="s">
        <v>71</v>
      </c>
      <c r="D188" s="289"/>
      <c r="E188" s="289"/>
      <c r="F188" s="238" t="s">
        <v>67</v>
      </c>
      <c r="G188" s="238"/>
      <c r="H188" s="241" t="s">
        <v>193</v>
      </c>
      <c r="I188" s="241"/>
      <c r="J188" s="241"/>
    </row>
    <row r="189" spans="2:10">
      <c r="C189" s="8"/>
      <c r="D189" s="8"/>
      <c r="E189" s="8"/>
      <c r="F189" s="238" t="s">
        <v>68</v>
      </c>
      <c r="G189" s="238"/>
      <c r="H189" s="238" t="s">
        <v>69</v>
      </c>
      <c r="I189" s="238"/>
      <c r="J189" s="238"/>
    </row>
    <row r="190" spans="2:10">
      <c r="C190" s="8"/>
      <c r="D190" s="8"/>
      <c r="E190" s="8"/>
      <c r="F190" s="73"/>
      <c r="G190" s="73"/>
      <c r="H190" s="73"/>
      <c r="I190" s="73"/>
      <c r="J190" s="73"/>
    </row>
    <row r="191" spans="2:10">
      <c r="H191" s="13"/>
      <c r="I191" s="259" t="s">
        <v>126</v>
      </c>
      <c r="J191" s="259"/>
    </row>
    <row r="192" spans="2:10">
      <c r="F192" s="30"/>
      <c r="G192" s="30"/>
      <c r="H192" s="30"/>
    </row>
    <row r="193" spans="2:10">
      <c r="B193" s="260" t="s">
        <v>120</v>
      </c>
      <c r="C193" s="260"/>
      <c r="D193" s="260"/>
      <c r="E193" s="260"/>
      <c r="F193" s="260"/>
      <c r="G193" s="260"/>
      <c r="H193" s="260"/>
      <c r="I193" s="260"/>
    </row>
    <row r="194" spans="2:10">
      <c r="B194" s="260" t="s">
        <v>127</v>
      </c>
      <c r="C194" s="260"/>
      <c r="D194" s="260"/>
      <c r="E194" s="260"/>
      <c r="F194" s="260"/>
      <c r="G194" s="260"/>
      <c r="H194" s="260"/>
      <c r="I194" s="260"/>
    </row>
    <row r="195" spans="2:10">
      <c r="B195" s="260" t="s">
        <v>296</v>
      </c>
      <c r="C195" s="260"/>
      <c r="D195" s="260"/>
      <c r="E195" s="260"/>
      <c r="F195" s="260"/>
      <c r="G195" s="260"/>
      <c r="H195" s="260"/>
      <c r="I195" s="260"/>
    </row>
    <row r="196" spans="2:10">
      <c r="J196" s="12"/>
    </row>
    <row r="197" spans="2:10">
      <c r="B197" s="253" t="s">
        <v>29</v>
      </c>
      <c r="C197" s="29" t="s">
        <v>30</v>
      </c>
      <c r="D197" s="261" t="s">
        <v>144</v>
      </c>
      <c r="E197" s="255"/>
      <c r="F197" s="255"/>
      <c r="G197" s="255"/>
      <c r="H197" s="255"/>
      <c r="I197" s="262"/>
      <c r="J197" s="12"/>
    </row>
    <row r="198" spans="2:10">
      <c r="B198" s="253"/>
      <c r="C198" s="29" t="s">
        <v>31</v>
      </c>
      <c r="D198" s="251">
        <v>104021</v>
      </c>
      <c r="E198" s="251"/>
      <c r="F198" s="251"/>
      <c r="G198" s="251"/>
      <c r="H198" s="251"/>
      <c r="I198" s="251"/>
    </row>
    <row r="199" spans="2:10">
      <c r="B199" s="252"/>
      <c r="C199" s="252"/>
      <c r="D199" s="252"/>
      <c r="E199" s="252"/>
      <c r="F199" s="252"/>
      <c r="G199" s="252"/>
      <c r="H199" s="252"/>
      <c r="I199" s="252"/>
    </row>
    <row r="200" spans="2:10">
      <c r="B200" s="253" t="s">
        <v>32</v>
      </c>
      <c r="C200" s="29" t="s">
        <v>30</v>
      </c>
      <c r="D200" s="261" t="s">
        <v>144</v>
      </c>
      <c r="E200" s="255"/>
      <c r="F200" s="255"/>
      <c r="G200" s="255"/>
      <c r="H200" s="255"/>
      <c r="I200" s="262"/>
    </row>
    <row r="201" spans="2:10">
      <c r="B201" s="253"/>
      <c r="C201" s="29" t="s">
        <v>31</v>
      </c>
      <c r="D201" s="251">
        <v>104021</v>
      </c>
      <c r="E201" s="251"/>
      <c r="F201" s="251"/>
      <c r="G201" s="251"/>
      <c r="H201" s="251"/>
      <c r="I201" s="251"/>
    </row>
    <row r="202" spans="2:10">
      <c r="B202" s="255"/>
      <c r="C202" s="255"/>
      <c r="D202" s="255"/>
      <c r="E202" s="255"/>
      <c r="F202" s="255"/>
      <c r="G202" s="255"/>
      <c r="H202" s="255"/>
      <c r="I202" s="255"/>
    </row>
    <row r="203" spans="2:10">
      <c r="B203" s="253" t="s">
        <v>33</v>
      </c>
      <c r="C203" s="253"/>
      <c r="D203" s="251">
        <v>1006</v>
      </c>
      <c r="E203" s="251"/>
      <c r="F203" s="251"/>
      <c r="G203" s="251"/>
      <c r="H203" s="251"/>
      <c r="I203" s="251"/>
    </row>
    <row r="204" spans="2:10">
      <c r="B204" s="252"/>
      <c r="C204" s="252"/>
      <c r="D204" s="290"/>
      <c r="E204" s="290"/>
      <c r="F204" s="290"/>
      <c r="G204" s="290"/>
      <c r="H204" s="290"/>
    </row>
    <row r="205" spans="2:10">
      <c r="B205" s="253" t="s">
        <v>34</v>
      </c>
      <c r="C205" s="253"/>
      <c r="D205" s="251"/>
      <c r="E205" s="251"/>
      <c r="F205" s="251"/>
      <c r="G205" s="251"/>
      <c r="H205" s="251"/>
      <c r="I205" s="251"/>
    </row>
    <row r="206" spans="2:10">
      <c r="B206" s="255"/>
      <c r="C206" s="255"/>
      <c r="D206" s="255"/>
      <c r="E206" s="255"/>
      <c r="F206" s="255"/>
      <c r="G206" s="255"/>
      <c r="H206" s="255"/>
      <c r="I206" s="255"/>
    </row>
    <row r="207" spans="2:10">
      <c r="B207" s="256" t="s">
        <v>123</v>
      </c>
      <c r="C207" s="29" t="s">
        <v>37</v>
      </c>
      <c r="D207" s="258" t="s">
        <v>147</v>
      </c>
      <c r="E207" s="258"/>
      <c r="F207" s="258"/>
      <c r="G207" s="258"/>
      <c r="H207" s="258"/>
      <c r="I207" s="258"/>
    </row>
    <row r="208" spans="2:10">
      <c r="B208" s="256"/>
      <c r="C208" s="29" t="s">
        <v>38</v>
      </c>
      <c r="D208" s="258" t="s">
        <v>148</v>
      </c>
      <c r="E208" s="258"/>
      <c r="F208" s="258"/>
      <c r="G208" s="258"/>
      <c r="H208" s="258"/>
      <c r="I208" s="258"/>
    </row>
    <row r="209" spans="2:10">
      <c r="B209" s="256"/>
      <c r="C209" s="29" t="s">
        <v>39</v>
      </c>
      <c r="D209" s="258" t="s">
        <v>143</v>
      </c>
      <c r="E209" s="258"/>
      <c r="F209" s="258"/>
      <c r="G209" s="258"/>
      <c r="H209" s="258"/>
      <c r="I209" s="258"/>
    </row>
    <row r="210" spans="2:10">
      <c r="B210" s="252"/>
      <c r="C210" s="252"/>
      <c r="D210" s="290"/>
      <c r="E210" s="290"/>
      <c r="F210" s="290"/>
      <c r="G210" s="290"/>
      <c r="H210" s="290"/>
    </row>
    <row r="211" spans="2:10" ht="24.75" customHeight="1">
      <c r="B211" s="242" t="s">
        <v>124</v>
      </c>
      <c r="C211" s="29" t="s">
        <v>41</v>
      </c>
      <c r="D211" s="248" t="s">
        <v>183</v>
      </c>
      <c r="E211" s="249"/>
      <c r="F211" s="249"/>
      <c r="G211" s="249"/>
      <c r="H211" s="249"/>
      <c r="I211" s="250"/>
    </row>
    <row r="212" spans="2:10" ht="20.25" customHeight="1">
      <c r="B212" s="244"/>
      <c r="C212" s="29" t="s">
        <v>42</v>
      </c>
      <c r="D212" s="251">
        <v>1031</v>
      </c>
      <c r="E212" s="251"/>
      <c r="F212" s="251"/>
      <c r="G212" s="251"/>
      <c r="H212" s="251"/>
      <c r="I212" s="251"/>
    </row>
    <row r="213" spans="2:10" ht="21" customHeight="1">
      <c r="B213" s="244"/>
      <c r="C213" s="29" t="s">
        <v>43</v>
      </c>
      <c r="D213" s="248" t="s">
        <v>183</v>
      </c>
      <c r="E213" s="249"/>
      <c r="F213" s="249"/>
      <c r="G213" s="249"/>
      <c r="H213" s="249"/>
      <c r="I213" s="250"/>
    </row>
    <row r="214" spans="2:10">
      <c r="B214" s="246"/>
      <c r="C214" s="29" t="s">
        <v>44</v>
      </c>
      <c r="D214" s="251">
        <v>11001</v>
      </c>
      <c r="E214" s="251"/>
      <c r="F214" s="251"/>
      <c r="G214" s="251"/>
      <c r="H214" s="251"/>
      <c r="I214" s="251"/>
    </row>
    <row r="215" spans="2:10">
      <c r="B215" s="252"/>
      <c r="C215" s="252"/>
      <c r="D215" s="290"/>
      <c r="E215" s="290"/>
      <c r="F215" s="290"/>
      <c r="G215" s="290"/>
      <c r="H215" s="290"/>
    </row>
    <row r="216" spans="2:10">
      <c r="B216" s="253" t="s">
        <v>125</v>
      </c>
      <c r="C216" s="253"/>
      <c r="D216" s="251" t="s">
        <v>146</v>
      </c>
      <c r="E216" s="251"/>
      <c r="F216" s="251"/>
      <c r="G216" s="251"/>
      <c r="H216" s="251"/>
      <c r="I216" s="251"/>
    </row>
    <row r="218" spans="2:10" ht="47.25" customHeight="1">
      <c r="B218" s="33"/>
      <c r="C218" s="33"/>
      <c r="D218" s="291" t="s">
        <v>128</v>
      </c>
      <c r="E218" s="292"/>
      <c r="F218" s="291" t="s">
        <v>129</v>
      </c>
      <c r="G218" s="292"/>
      <c r="H218" s="293" t="s">
        <v>130</v>
      </c>
      <c r="I218" s="293" t="s">
        <v>131</v>
      </c>
      <c r="J218" s="293" t="s">
        <v>132</v>
      </c>
    </row>
    <row r="219" spans="2:10" ht="54" customHeight="1">
      <c r="B219" s="29" t="s">
        <v>133</v>
      </c>
      <c r="C219" s="36">
        <v>1031</v>
      </c>
      <c r="D219" s="3" t="s">
        <v>2</v>
      </c>
      <c r="E219" s="3" t="s">
        <v>134</v>
      </c>
      <c r="F219" s="3" t="s">
        <v>2</v>
      </c>
      <c r="G219" s="3" t="s">
        <v>134</v>
      </c>
      <c r="H219" s="294"/>
      <c r="I219" s="294"/>
      <c r="J219" s="294"/>
    </row>
    <row r="220" spans="2:10" ht="24" customHeight="1">
      <c r="B220" s="29" t="s">
        <v>135</v>
      </c>
      <c r="C220" s="36">
        <v>11001</v>
      </c>
      <c r="D220" s="3">
        <v>1</v>
      </c>
      <c r="E220" s="3">
        <v>2</v>
      </c>
      <c r="F220" s="3">
        <v>3</v>
      </c>
      <c r="G220" s="3">
        <v>4</v>
      </c>
      <c r="H220" s="3">
        <v>5</v>
      </c>
      <c r="I220" s="3">
        <v>6</v>
      </c>
      <c r="J220" s="3">
        <v>7</v>
      </c>
    </row>
    <row r="221" spans="2:10" ht="28.5" customHeight="1">
      <c r="B221" s="29" t="s">
        <v>136</v>
      </c>
      <c r="C221" s="248" t="s">
        <v>161</v>
      </c>
      <c r="D221" s="249"/>
      <c r="E221" s="249"/>
      <c r="F221" s="249"/>
      <c r="G221" s="249"/>
      <c r="H221" s="249"/>
      <c r="I221" s="249"/>
      <c r="J221" s="250"/>
    </row>
    <row r="222" spans="2:10" ht="196.5" customHeight="1">
      <c r="B222" s="29" t="s">
        <v>249</v>
      </c>
      <c r="C222" s="31" t="s">
        <v>202</v>
      </c>
      <c r="D222" s="34" t="s">
        <v>28</v>
      </c>
      <c r="E222" s="34" t="s">
        <v>28</v>
      </c>
      <c r="F222" s="34" t="s">
        <v>28</v>
      </c>
      <c r="G222" s="11"/>
      <c r="H222" s="34" t="s">
        <v>28</v>
      </c>
      <c r="I222" s="34" t="s">
        <v>28</v>
      </c>
      <c r="J222" s="34" t="s">
        <v>28</v>
      </c>
    </row>
    <row r="223" spans="2:10" ht="27">
      <c r="B223" s="29" t="s">
        <v>138</v>
      </c>
      <c r="C223" s="31" t="s">
        <v>156</v>
      </c>
      <c r="D223" s="34" t="s">
        <v>28</v>
      </c>
      <c r="E223" s="34" t="s">
        <v>28</v>
      </c>
      <c r="F223" s="34" t="s">
        <v>28</v>
      </c>
      <c r="G223" s="34" t="s">
        <v>27</v>
      </c>
      <c r="H223" s="34" t="s">
        <v>28</v>
      </c>
      <c r="I223" s="34" t="s">
        <v>28</v>
      </c>
      <c r="J223" s="34" t="s">
        <v>28</v>
      </c>
    </row>
    <row r="224" spans="2:10" ht="72" customHeight="1">
      <c r="B224" s="105" t="s">
        <v>201</v>
      </c>
      <c r="C224" s="146" t="s">
        <v>251</v>
      </c>
      <c r="D224" s="34" t="s">
        <v>28</v>
      </c>
      <c r="E224" s="34" t="s">
        <v>28</v>
      </c>
      <c r="F224" s="34" t="s">
        <v>28</v>
      </c>
      <c r="G224" s="11"/>
      <c r="H224" s="34" t="s">
        <v>28</v>
      </c>
      <c r="I224" s="34" t="s">
        <v>28</v>
      </c>
      <c r="J224" s="34" t="s">
        <v>28</v>
      </c>
    </row>
    <row r="225" spans="2:10">
      <c r="B225" s="295" t="s">
        <v>140</v>
      </c>
      <c r="C225" s="295"/>
      <c r="D225" s="33"/>
      <c r="E225" s="33"/>
      <c r="F225" s="33"/>
      <c r="G225" s="33"/>
      <c r="H225" s="33"/>
      <c r="I225" s="33"/>
      <c r="J225" s="33"/>
    </row>
    <row r="226" spans="2:10" s="124" customFormat="1" ht="73.5" customHeight="1">
      <c r="B226" s="287" t="s">
        <v>273</v>
      </c>
      <c r="C226" s="288"/>
      <c r="D226" s="32">
        <v>14</v>
      </c>
      <c r="E226" s="32">
        <f t="shared" ref="E226:E233" si="7">D226</f>
        <v>14</v>
      </c>
      <c r="F226" s="32"/>
      <c r="G226" s="32">
        <f t="shared" ref="G226:G227" si="8">F226</f>
        <v>0</v>
      </c>
      <c r="H226" s="32"/>
      <c r="I226" s="89">
        <f t="shared" ref="I226:I234" si="9">G226-H226</f>
        <v>0</v>
      </c>
      <c r="J226" s="226" t="s">
        <v>292</v>
      </c>
    </row>
    <row r="227" spans="2:10" s="124" customFormat="1" ht="65.25" customHeight="1">
      <c r="B227" s="287" t="s">
        <v>222</v>
      </c>
      <c r="C227" s="288"/>
      <c r="D227" s="32">
        <v>300</v>
      </c>
      <c r="E227" s="32">
        <f t="shared" si="7"/>
        <v>300</v>
      </c>
      <c r="F227" s="32"/>
      <c r="G227" s="32">
        <f t="shared" si="8"/>
        <v>0</v>
      </c>
      <c r="H227" s="32"/>
      <c r="I227" s="89">
        <f t="shared" si="9"/>
        <v>0</v>
      </c>
      <c r="J227" s="226" t="s">
        <v>292</v>
      </c>
    </row>
    <row r="228" spans="2:10" s="124" customFormat="1" ht="59.25" customHeight="1">
      <c r="B228" s="287" t="s">
        <v>238</v>
      </c>
      <c r="C228" s="288"/>
      <c r="D228" s="32">
        <v>22</v>
      </c>
      <c r="E228" s="32">
        <f t="shared" si="7"/>
        <v>22</v>
      </c>
      <c r="F228" s="32"/>
      <c r="G228" s="32">
        <f t="shared" ref="G228:G234" si="10">F228</f>
        <v>0</v>
      </c>
      <c r="H228" s="32"/>
      <c r="I228" s="89">
        <f t="shared" si="9"/>
        <v>0</v>
      </c>
      <c r="J228" s="226" t="s">
        <v>292</v>
      </c>
    </row>
    <row r="229" spans="2:10" s="124" customFormat="1" ht="60" customHeight="1">
      <c r="B229" s="287" t="s">
        <v>223</v>
      </c>
      <c r="C229" s="288"/>
      <c r="D229" s="32">
        <v>12</v>
      </c>
      <c r="E229" s="32">
        <f t="shared" si="7"/>
        <v>12</v>
      </c>
      <c r="F229" s="32"/>
      <c r="G229" s="32">
        <f t="shared" si="10"/>
        <v>0</v>
      </c>
      <c r="H229" s="32"/>
      <c r="I229" s="89">
        <f t="shared" si="9"/>
        <v>0</v>
      </c>
      <c r="J229" s="226" t="s">
        <v>292</v>
      </c>
    </row>
    <row r="230" spans="2:10" s="124" customFormat="1" ht="168" customHeight="1">
      <c r="B230" s="287" t="s">
        <v>163</v>
      </c>
      <c r="C230" s="288"/>
      <c r="D230" s="32">
        <v>20</v>
      </c>
      <c r="E230" s="32">
        <f t="shared" si="7"/>
        <v>20</v>
      </c>
      <c r="F230" s="32"/>
      <c r="G230" s="32">
        <f t="shared" si="10"/>
        <v>0</v>
      </c>
      <c r="H230" s="32"/>
      <c r="I230" s="89">
        <f t="shared" si="9"/>
        <v>0</v>
      </c>
      <c r="J230" s="226" t="s">
        <v>305</v>
      </c>
    </row>
    <row r="231" spans="2:10" s="124" customFormat="1" ht="181.5" customHeight="1">
      <c r="B231" s="287" t="s">
        <v>224</v>
      </c>
      <c r="C231" s="288"/>
      <c r="D231" s="32">
        <v>400</v>
      </c>
      <c r="E231" s="32">
        <f t="shared" si="7"/>
        <v>400</v>
      </c>
      <c r="F231" s="32"/>
      <c r="G231" s="32">
        <f t="shared" si="10"/>
        <v>0</v>
      </c>
      <c r="H231" s="32"/>
      <c r="I231" s="89">
        <f t="shared" si="9"/>
        <v>0</v>
      </c>
      <c r="J231" s="226" t="s">
        <v>305</v>
      </c>
    </row>
    <row r="232" spans="2:10" s="124" customFormat="1" ht="167.25" customHeight="1">
      <c r="B232" s="287" t="s">
        <v>225</v>
      </c>
      <c r="C232" s="288"/>
      <c r="D232" s="32" t="s">
        <v>252</v>
      </c>
      <c r="E232" s="32" t="str">
        <f t="shared" si="7"/>
        <v>45/55</v>
      </c>
      <c r="F232" s="32"/>
      <c r="G232" s="32">
        <f t="shared" si="10"/>
        <v>0</v>
      </c>
      <c r="H232" s="32"/>
      <c r="I232" s="32" t="s">
        <v>252</v>
      </c>
      <c r="J232" s="226" t="s">
        <v>305</v>
      </c>
    </row>
    <row r="233" spans="2:10" s="124" customFormat="1" ht="168.75" customHeight="1">
      <c r="B233" s="287" t="s">
        <v>285</v>
      </c>
      <c r="C233" s="288"/>
      <c r="D233" s="32">
        <v>30</v>
      </c>
      <c r="E233" s="32">
        <f t="shared" si="7"/>
        <v>30</v>
      </c>
      <c r="F233" s="32"/>
      <c r="G233" s="32">
        <f t="shared" si="10"/>
        <v>0</v>
      </c>
      <c r="H233" s="32"/>
      <c r="I233" s="89">
        <f t="shared" si="9"/>
        <v>0</v>
      </c>
      <c r="J233" s="226" t="s">
        <v>305</v>
      </c>
    </row>
    <row r="234" spans="2:10" s="58" customFormat="1" ht="226.5" customHeight="1">
      <c r="B234" s="296" t="s">
        <v>141</v>
      </c>
      <c r="C234" s="296"/>
      <c r="D234" s="160">
        <v>23600</v>
      </c>
      <c r="E234" s="160">
        <v>23600</v>
      </c>
      <c r="F234" s="160">
        <v>19750</v>
      </c>
      <c r="G234" s="160">
        <f t="shared" si="10"/>
        <v>19750</v>
      </c>
      <c r="H234" s="161"/>
      <c r="I234" s="161">
        <f t="shared" si="9"/>
        <v>19750</v>
      </c>
      <c r="J234" s="226" t="s">
        <v>306</v>
      </c>
    </row>
    <row r="235" spans="2:10" s="58" customFormat="1" ht="13.5"/>
    <row r="236" spans="2:10" s="58" customFormat="1" ht="13.5"/>
    <row r="237" spans="2:10" s="58" customFormat="1" ht="13.5"/>
    <row r="238" spans="2:10" s="58" customFormat="1" ht="16.5" customHeight="1">
      <c r="B238" s="126" t="s">
        <v>295</v>
      </c>
      <c r="C238" s="312" t="s">
        <v>66</v>
      </c>
      <c r="D238" s="312"/>
      <c r="E238" s="312"/>
      <c r="F238" s="313" t="s">
        <v>67</v>
      </c>
      <c r="G238" s="313"/>
      <c r="H238" s="241" t="s">
        <v>289</v>
      </c>
      <c r="I238" s="241"/>
      <c r="J238" s="241"/>
    </row>
    <row r="239" spans="2:10" s="58" customFormat="1" ht="13.5">
      <c r="C239" s="132"/>
      <c r="D239" s="132"/>
      <c r="E239" s="133"/>
      <c r="F239" s="313" t="s">
        <v>68</v>
      </c>
      <c r="G239" s="313"/>
      <c r="H239" s="313" t="s">
        <v>69</v>
      </c>
      <c r="I239" s="313"/>
      <c r="J239" s="313"/>
    </row>
    <row r="240" spans="2:10" s="58" customFormat="1" ht="13.5">
      <c r="B240" s="134" t="s">
        <v>70</v>
      </c>
      <c r="D240" s="132"/>
      <c r="E240" s="132"/>
      <c r="F240" s="132"/>
      <c r="G240" s="132"/>
    </row>
    <row r="241" spans="2:10" s="58" customFormat="1" ht="16.5" customHeight="1">
      <c r="C241" s="312" t="s">
        <v>71</v>
      </c>
      <c r="D241" s="312"/>
      <c r="E241" s="312"/>
      <c r="F241" s="313" t="s">
        <v>67</v>
      </c>
      <c r="G241" s="313"/>
      <c r="H241" s="241" t="s">
        <v>193</v>
      </c>
      <c r="I241" s="241"/>
      <c r="J241" s="241"/>
    </row>
    <row r="242" spans="2:10" s="58" customFormat="1" ht="13.5">
      <c r="C242" s="132"/>
      <c r="D242" s="132"/>
      <c r="E242" s="132"/>
      <c r="F242" s="313" t="s">
        <v>68</v>
      </c>
      <c r="G242" s="313"/>
      <c r="H242" s="313" t="s">
        <v>69</v>
      </c>
      <c r="I242" s="313"/>
      <c r="J242" s="313"/>
    </row>
    <row r="243" spans="2:10" s="58" customFormat="1" ht="13.5"/>
    <row r="244" spans="2:10">
      <c r="H244" s="13"/>
      <c r="I244" s="259" t="s">
        <v>126</v>
      </c>
      <c r="J244" s="259"/>
    </row>
    <row r="245" spans="2:10">
      <c r="F245" s="30"/>
      <c r="G245" s="30"/>
      <c r="H245" s="30"/>
    </row>
    <row r="246" spans="2:10">
      <c r="B246" s="260" t="s">
        <v>120</v>
      </c>
      <c r="C246" s="260"/>
      <c r="D246" s="260"/>
      <c r="E246" s="260"/>
      <c r="F246" s="260"/>
      <c r="G246" s="260"/>
      <c r="H246" s="260"/>
      <c r="I246" s="260"/>
    </row>
    <row r="247" spans="2:10">
      <c r="B247" s="260" t="s">
        <v>127</v>
      </c>
      <c r="C247" s="260"/>
      <c r="D247" s="260"/>
      <c r="E247" s="260"/>
      <c r="F247" s="260"/>
      <c r="G247" s="260"/>
      <c r="H247" s="260"/>
      <c r="I247" s="260"/>
    </row>
    <row r="248" spans="2:10">
      <c r="B248" s="260" t="s">
        <v>296</v>
      </c>
      <c r="C248" s="260"/>
      <c r="D248" s="260"/>
      <c r="E248" s="260"/>
      <c r="F248" s="260"/>
      <c r="G248" s="260"/>
      <c r="H248" s="260"/>
      <c r="I248" s="260"/>
    </row>
    <row r="249" spans="2:10">
      <c r="J249" s="12"/>
    </row>
    <row r="250" spans="2:10" ht="16.5" customHeight="1">
      <c r="B250" s="253" t="s">
        <v>29</v>
      </c>
      <c r="C250" s="29" t="s">
        <v>30</v>
      </c>
      <c r="D250" s="261" t="s">
        <v>144</v>
      </c>
      <c r="E250" s="255"/>
      <c r="F250" s="255"/>
      <c r="G250" s="255"/>
      <c r="H250" s="255"/>
      <c r="I250" s="262"/>
      <c r="J250" s="12"/>
    </row>
    <row r="251" spans="2:10">
      <c r="B251" s="253"/>
      <c r="C251" s="29" t="s">
        <v>31</v>
      </c>
      <c r="D251" s="251">
        <v>104021</v>
      </c>
      <c r="E251" s="251"/>
      <c r="F251" s="251"/>
      <c r="G251" s="251"/>
      <c r="H251" s="251"/>
      <c r="I251" s="251"/>
    </row>
    <row r="252" spans="2:10">
      <c r="B252" s="252"/>
      <c r="C252" s="252"/>
      <c r="D252" s="252"/>
      <c r="E252" s="252"/>
      <c r="F252" s="252"/>
      <c r="G252" s="252"/>
      <c r="H252" s="252"/>
      <c r="I252" s="252"/>
    </row>
    <row r="253" spans="2:10">
      <c r="B253" s="253" t="s">
        <v>32</v>
      </c>
      <c r="C253" s="29" t="s">
        <v>30</v>
      </c>
      <c r="D253" s="261" t="s">
        <v>144</v>
      </c>
      <c r="E253" s="255"/>
      <c r="F253" s="255"/>
      <c r="G253" s="255"/>
      <c r="H253" s="255"/>
      <c r="I253" s="262"/>
    </row>
    <row r="254" spans="2:10">
      <c r="B254" s="253"/>
      <c r="C254" s="29" t="s">
        <v>31</v>
      </c>
      <c r="D254" s="251">
        <v>104021</v>
      </c>
      <c r="E254" s="251"/>
      <c r="F254" s="251"/>
      <c r="G254" s="251"/>
      <c r="H254" s="251"/>
      <c r="I254" s="251"/>
    </row>
    <row r="255" spans="2:10">
      <c r="B255" s="255"/>
      <c r="C255" s="255"/>
      <c r="D255" s="255"/>
      <c r="E255" s="255"/>
      <c r="F255" s="255"/>
      <c r="G255" s="255"/>
      <c r="H255" s="255"/>
      <c r="I255" s="255"/>
    </row>
    <row r="256" spans="2:10">
      <c r="B256" s="253" t="s">
        <v>33</v>
      </c>
      <c r="C256" s="253"/>
      <c r="D256" s="251">
        <v>11006</v>
      </c>
      <c r="E256" s="251"/>
      <c r="F256" s="251"/>
      <c r="G256" s="251"/>
      <c r="H256" s="251"/>
      <c r="I256" s="251"/>
    </row>
    <row r="257" spans="2:10">
      <c r="B257" s="252"/>
      <c r="C257" s="252"/>
      <c r="D257" s="290"/>
      <c r="E257" s="290"/>
      <c r="F257" s="290"/>
      <c r="G257" s="290"/>
      <c r="H257" s="290"/>
    </row>
    <row r="258" spans="2:10">
      <c r="B258" s="253" t="s">
        <v>34</v>
      </c>
      <c r="C258" s="253"/>
      <c r="D258" s="251">
        <v>1</v>
      </c>
      <c r="E258" s="251"/>
      <c r="F258" s="251"/>
      <c r="G258" s="251"/>
      <c r="H258" s="251"/>
      <c r="I258" s="251"/>
    </row>
    <row r="259" spans="2:10">
      <c r="B259" s="255"/>
      <c r="C259" s="255"/>
      <c r="D259" s="255"/>
      <c r="E259" s="255"/>
      <c r="F259" s="255"/>
      <c r="G259" s="255"/>
      <c r="H259" s="255"/>
      <c r="I259" s="255"/>
    </row>
    <row r="260" spans="2:10">
      <c r="B260" s="256" t="s">
        <v>123</v>
      </c>
      <c r="C260" s="29" t="s">
        <v>37</v>
      </c>
      <c r="D260" s="297" t="s">
        <v>142</v>
      </c>
      <c r="E260" s="298"/>
      <c r="F260" s="298"/>
      <c r="G260" s="298"/>
      <c r="H260" s="298"/>
      <c r="I260" s="299"/>
    </row>
    <row r="261" spans="2:10">
      <c r="B261" s="256"/>
      <c r="C261" s="29" t="s">
        <v>38</v>
      </c>
      <c r="D261" s="297" t="s">
        <v>142</v>
      </c>
      <c r="E261" s="298"/>
      <c r="F261" s="298"/>
      <c r="G261" s="298"/>
      <c r="H261" s="298"/>
      <c r="I261" s="299"/>
    </row>
    <row r="262" spans="2:10">
      <c r="B262" s="256"/>
      <c r="C262" s="29" t="s">
        <v>39</v>
      </c>
      <c r="D262" s="251" t="s">
        <v>143</v>
      </c>
      <c r="E262" s="251"/>
      <c r="F262" s="251"/>
      <c r="G262" s="251"/>
      <c r="H262" s="251"/>
      <c r="I262" s="251"/>
    </row>
    <row r="263" spans="2:10">
      <c r="B263" s="252"/>
      <c r="C263" s="252"/>
      <c r="D263" s="290"/>
      <c r="E263" s="290"/>
      <c r="F263" s="290"/>
      <c r="G263" s="290"/>
      <c r="H263" s="290"/>
    </row>
    <row r="264" spans="2:10" ht="29.25" customHeight="1">
      <c r="B264" s="242" t="s">
        <v>124</v>
      </c>
      <c r="C264" s="29" t="s">
        <v>41</v>
      </c>
      <c r="D264" s="248" t="s">
        <v>145</v>
      </c>
      <c r="E264" s="249"/>
      <c r="F264" s="249"/>
      <c r="G264" s="249"/>
      <c r="H264" s="249"/>
      <c r="I264" s="250"/>
    </row>
    <row r="265" spans="2:10">
      <c r="B265" s="244"/>
      <c r="C265" s="29" t="s">
        <v>42</v>
      </c>
      <c r="D265" s="251">
        <v>1108</v>
      </c>
      <c r="E265" s="251"/>
      <c r="F265" s="251"/>
      <c r="G265" s="251"/>
      <c r="H265" s="251"/>
      <c r="I265" s="251"/>
    </row>
    <row r="266" spans="2:10" ht="30" customHeight="1">
      <c r="B266" s="244"/>
      <c r="C266" s="29" t="s">
        <v>43</v>
      </c>
      <c r="D266" s="248" t="s">
        <v>217</v>
      </c>
      <c r="E266" s="249"/>
      <c r="F266" s="249"/>
      <c r="G266" s="249"/>
      <c r="H266" s="249"/>
      <c r="I266" s="250"/>
    </row>
    <row r="267" spans="2:10">
      <c r="B267" s="246"/>
      <c r="C267" s="29" t="s">
        <v>44</v>
      </c>
      <c r="D267" s="251">
        <v>11001</v>
      </c>
      <c r="E267" s="251"/>
      <c r="F267" s="251"/>
      <c r="G267" s="251"/>
      <c r="H267" s="251"/>
      <c r="I267" s="251"/>
    </row>
    <row r="268" spans="2:10">
      <c r="B268" s="252"/>
      <c r="C268" s="252"/>
      <c r="D268" s="290"/>
      <c r="E268" s="290"/>
      <c r="F268" s="290"/>
      <c r="G268" s="290"/>
      <c r="H268" s="290"/>
    </row>
    <row r="269" spans="2:10">
      <c r="B269" s="253" t="s">
        <v>125</v>
      </c>
      <c r="C269" s="253"/>
      <c r="D269" s="251" t="s">
        <v>146</v>
      </c>
      <c r="E269" s="251"/>
      <c r="F269" s="251"/>
      <c r="G269" s="251"/>
      <c r="H269" s="251"/>
      <c r="I269" s="251"/>
    </row>
    <row r="271" spans="2:10" ht="33.75" customHeight="1">
      <c r="B271" s="33"/>
      <c r="C271" s="33"/>
      <c r="D271" s="291" t="s">
        <v>128</v>
      </c>
      <c r="E271" s="292"/>
      <c r="F271" s="291" t="s">
        <v>129</v>
      </c>
      <c r="G271" s="292"/>
      <c r="H271" s="293" t="s">
        <v>130</v>
      </c>
      <c r="I271" s="293" t="s">
        <v>131</v>
      </c>
      <c r="J271" s="293" t="s">
        <v>132</v>
      </c>
    </row>
    <row r="272" spans="2:10" ht="58.5" customHeight="1">
      <c r="B272" s="29" t="s">
        <v>133</v>
      </c>
      <c r="C272" s="36">
        <v>1108</v>
      </c>
      <c r="D272" s="3" t="s">
        <v>2</v>
      </c>
      <c r="E272" s="3" t="s">
        <v>134</v>
      </c>
      <c r="F272" s="3" t="s">
        <v>2</v>
      </c>
      <c r="G272" s="3" t="s">
        <v>134</v>
      </c>
      <c r="H272" s="294"/>
      <c r="I272" s="294"/>
      <c r="J272" s="294"/>
    </row>
    <row r="273" spans="2:10">
      <c r="B273" s="29" t="s">
        <v>135</v>
      </c>
      <c r="C273" s="36">
        <v>11001</v>
      </c>
      <c r="D273" s="3">
        <v>1</v>
      </c>
      <c r="E273" s="3">
        <v>2</v>
      </c>
      <c r="F273" s="3">
        <v>3</v>
      </c>
      <c r="G273" s="3">
        <v>4</v>
      </c>
      <c r="H273" s="3">
        <v>5</v>
      </c>
      <c r="I273" s="3">
        <v>6</v>
      </c>
      <c r="J273" s="3">
        <v>7</v>
      </c>
    </row>
    <row r="274" spans="2:10" ht="30.75" customHeight="1">
      <c r="B274" s="29" t="s">
        <v>136</v>
      </c>
      <c r="C274" s="248" t="s">
        <v>217</v>
      </c>
      <c r="D274" s="249"/>
      <c r="E274" s="249"/>
      <c r="F274" s="249"/>
      <c r="G274" s="249"/>
      <c r="H274" s="249"/>
      <c r="I274" s="249"/>
      <c r="J274" s="250"/>
    </row>
    <row r="275" spans="2:10" ht="94.5">
      <c r="B275" s="29" t="s">
        <v>249</v>
      </c>
      <c r="C275" s="31" t="s">
        <v>203</v>
      </c>
      <c r="D275" s="34" t="s">
        <v>28</v>
      </c>
      <c r="E275" s="34" t="s">
        <v>28</v>
      </c>
      <c r="F275" s="34" t="s">
        <v>28</v>
      </c>
      <c r="G275" s="11"/>
      <c r="H275" s="34" t="s">
        <v>28</v>
      </c>
      <c r="I275" s="34" t="s">
        <v>28</v>
      </c>
      <c r="J275" s="34" t="s">
        <v>28</v>
      </c>
    </row>
    <row r="276" spans="2:10" ht="27">
      <c r="B276" s="29" t="s">
        <v>138</v>
      </c>
      <c r="C276" s="31" t="s">
        <v>156</v>
      </c>
      <c r="D276" s="34" t="s">
        <v>28</v>
      </c>
      <c r="E276" s="34" t="s">
        <v>28</v>
      </c>
      <c r="F276" s="34" t="s">
        <v>28</v>
      </c>
      <c r="G276" s="34" t="s">
        <v>27</v>
      </c>
      <c r="H276" s="34" t="s">
        <v>28</v>
      </c>
      <c r="I276" s="34" t="s">
        <v>28</v>
      </c>
      <c r="J276" s="34" t="s">
        <v>28</v>
      </c>
    </row>
    <row r="277" spans="2:10" ht="40.5">
      <c r="B277" s="105" t="s">
        <v>201</v>
      </c>
      <c r="C277" s="110" t="s">
        <v>160</v>
      </c>
      <c r="D277" s="34" t="s">
        <v>28</v>
      </c>
      <c r="E277" s="34" t="s">
        <v>28</v>
      </c>
      <c r="F277" s="34" t="s">
        <v>28</v>
      </c>
      <c r="G277" s="11"/>
      <c r="H277" s="34" t="s">
        <v>28</v>
      </c>
      <c r="I277" s="34" t="s">
        <v>28</v>
      </c>
      <c r="J277" s="34" t="s">
        <v>28</v>
      </c>
    </row>
    <row r="278" spans="2:10">
      <c r="B278" s="295" t="s">
        <v>140</v>
      </c>
      <c r="C278" s="295"/>
      <c r="D278" s="33"/>
      <c r="E278" s="33"/>
      <c r="F278" s="33"/>
      <c r="G278" s="33"/>
      <c r="H278" s="33"/>
      <c r="I278" s="33"/>
      <c r="J278" s="33"/>
    </row>
    <row r="279" spans="2:10" ht="66" customHeight="1">
      <c r="B279" s="287" t="s">
        <v>164</v>
      </c>
      <c r="C279" s="288"/>
      <c r="D279" s="39">
        <v>5</v>
      </c>
      <c r="E279" s="39">
        <f t="shared" ref="E279:E285" si="11">D279</f>
        <v>5</v>
      </c>
      <c r="F279" s="39"/>
      <c r="G279" s="39">
        <f t="shared" ref="G279:G280" si="12">F279</f>
        <v>0</v>
      </c>
      <c r="H279" s="39">
        <v>3</v>
      </c>
      <c r="I279" s="39"/>
      <c r="J279" s="67"/>
    </row>
    <row r="280" spans="2:10" ht="69" customHeight="1">
      <c r="B280" s="287" t="s">
        <v>165</v>
      </c>
      <c r="C280" s="288"/>
      <c r="D280" s="39">
        <v>35</v>
      </c>
      <c r="E280" s="39">
        <f t="shared" si="11"/>
        <v>35</v>
      </c>
      <c r="F280" s="39"/>
      <c r="G280" s="39">
        <f t="shared" si="12"/>
        <v>0</v>
      </c>
      <c r="H280" s="39">
        <v>25</v>
      </c>
      <c r="I280" s="39"/>
      <c r="J280" s="67"/>
    </row>
    <row r="281" spans="2:10" s="124" customFormat="1" ht="82.5" customHeight="1">
      <c r="B281" s="314" t="s">
        <v>239</v>
      </c>
      <c r="C281" s="314"/>
      <c r="D281" s="39">
        <v>525</v>
      </c>
      <c r="E281" s="39">
        <f t="shared" si="11"/>
        <v>525</v>
      </c>
      <c r="F281" s="39"/>
      <c r="G281" s="39">
        <f t="shared" ref="G281:G284" si="13">F281</f>
        <v>0</v>
      </c>
      <c r="H281" s="39">
        <v>107</v>
      </c>
      <c r="I281" s="39"/>
      <c r="J281" s="67"/>
    </row>
    <row r="282" spans="2:10" s="124" customFormat="1" ht="82.5" customHeight="1">
      <c r="B282" s="320" t="s">
        <v>274</v>
      </c>
      <c r="C282" s="320"/>
      <c r="D282" s="39">
        <v>50</v>
      </c>
      <c r="E282" s="39">
        <f t="shared" si="11"/>
        <v>50</v>
      </c>
      <c r="F282" s="39"/>
      <c r="G282" s="39">
        <f t="shared" si="13"/>
        <v>0</v>
      </c>
      <c r="H282" s="39">
        <v>6</v>
      </c>
      <c r="I282" s="39"/>
      <c r="J282" s="67"/>
    </row>
    <row r="283" spans="2:10" s="124" customFormat="1" ht="108.75" customHeight="1">
      <c r="B283" s="287" t="s">
        <v>275</v>
      </c>
      <c r="C283" s="288"/>
      <c r="D283" s="39">
        <v>30</v>
      </c>
      <c r="E283" s="39">
        <f t="shared" si="11"/>
        <v>30</v>
      </c>
      <c r="F283" s="39"/>
      <c r="G283" s="39">
        <f t="shared" si="13"/>
        <v>0</v>
      </c>
      <c r="H283" s="39">
        <v>12</v>
      </c>
      <c r="I283" s="39"/>
      <c r="J283" s="67"/>
    </row>
    <row r="284" spans="2:10" s="124" customFormat="1" ht="104.25" customHeight="1">
      <c r="B284" s="287" t="s">
        <v>240</v>
      </c>
      <c r="C284" s="288"/>
      <c r="D284" s="39">
        <v>95</v>
      </c>
      <c r="E284" s="39">
        <f t="shared" si="11"/>
        <v>95</v>
      </c>
      <c r="F284" s="39"/>
      <c r="G284" s="39">
        <f t="shared" si="13"/>
        <v>0</v>
      </c>
      <c r="H284" s="39">
        <v>59.51</v>
      </c>
      <c r="I284" s="39"/>
      <c r="J284" s="67"/>
    </row>
    <row r="285" spans="2:10" ht="73.5" customHeight="1">
      <c r="B285" s="296" t="s">
        <v>141</v>
      </c>
      <c r="C285" s="296"/>
      <c r="D285" s="152">
        <v>3021568.8</v>
      </c>
      <c r="E285" s="152">
        <f t="shared" si="11"/>
        <v>3021568.8</v>
      </c>
      <c r="F285" s="152">
        <v>2097069.3</v>
      </c>
      <c r="G285" s="152">
        <f>F285</f>
        <v>2097069.3</v>
      </c>
      <c r="H285" s="106">
        <v>1998776.41</v>
      </c>
      <c r="I285" s="152">
        <f t="shared" ref="I285" si="14">G285-H285</f>
        <v>98292.89000000013</v>
      </c>
      <c r="J285" s="67" t="s">
        <v>298</v>
      </c>
    </row>
    <row r="286" spans="2:10">
      <c r="J286" s="50"/>
    </row>
    <row r="287" spans="2:10" s="124" customFormat="1"/>
    <row r="289" spans="2:10" ht="16.5" customHeight="1">
      <c r="B289" s="126" t="s">
        <v>295</v>
      </c>
      <c r="C289" s="289" t="s">
        <v>66</v>
      </c>
      <c r="D289" s="289"/>
      <c r="E289" s="289"/>
      <c r="F289" s="238" t="s">
        <v>67</v>
      </c>
      <c r="G289" s="238"/>
      <c r="H289" s="241" t="s">
        <v>289</v>
      </c>
      <c r="I289" s="241"/>
      <c r="J289" s="241"/>
    </row>
    <row r="290" spans="2:10">
      <c r="C290" s="8"/>
      <c r="D290" s="8"/>
      <c r="E290" s="1"/>
      <c r="F290" s="238" t="s">
        <v>68</v>
      </c>
      <c r="G290" s="238"/>
      <c r="H290" s="238" t="s">
        <v>69</v>
      </c>
      <c r="I290" s="238"/>
      <c r="J290" s="238"/>
    </row>
    <row r="291" spans="2:10">
      <c r="B291" s="28" t="s">
        <v>70</v>
      </c>
      <c r="D291" s="8"/>
      <c r="E291" s="8"/>
      <c r="F291" s="8"/>
      <c r="G291" s="8"/>
    </row>
    <row r="292" spans="2:10" ht="16.5" customHeight="1">
      <c r="C292" s="289" t="s">
        <v>71</v>
      </c>
      <c r="D292" s="289"/>
      <c r="E292" s="289"/>
      <c r="F292" s="238" t="s">
        <v>67</v>
      </c>
      <c r="G292" s="238"/>
      <c r="H292" s="241" t="s">
        <v>193</v>
      </c>
      <c r="I292" s="241"/>
      <c r="J292" s="241"/>
    </row>
    <row r="293" spans="2:10">
      <c r="C293" s="8"/>
      <c r="D293" s="8"/>
      <c r="E293" s="8"/>
      <c r="F293" s="238" t="s">
        <v>68</v>
      </c>
      <c r="G293" s="238"/>
      <c r="H293" s="238" t="s">
        <v>69</v>
      </c>
      <c r="I293" s="238"/>
      <c r="J293" s="238"/>
    </row>
    <row r="295" spans="2:10">
      <c r="H295" s="13"/>
      <c r="I295" s="259" t="s">
        <v>126</v>
      </c>
      <c r="J295" s="259"/>
    </row>
    <row r="296" spans="2:10">
      <c r="F296" s="64"/>
      <c r="G296" s="64"/>
      <c r="H296" s="64"/>
    </row>
    <row r="297" spans="2:10">
      <c r="B297" s="260" t="s">
        <v>120</v>
      </c>
      <c r="C297" s="260"/>
      <c r="D297" s="260"/>
      <c r="E297" s="260"/>
      <c r="F297" s="260"/>
      <c r="G297" s="260"/>
      <c r="H297" s="260"/>
      <c r="I297" s="260"/>
    </row>
    <row r="298" spans="2:10">
      <c r="B298" s="260" t="s">
        <v>127</v>
      </c>
      <c r="C298" s="260"/>
      <c r="D298" s="260"/>
      <c r="E298" s="260"/>
      <c r="F298" s="260"/>
      <c r="G298" s="260"/>
      <c r="H298" s="260"/>
      <c r="I298" s="260"/>
    </row>
    <row r="299" spans="2:10">
      <c r="B299" s="260" t="s">
        <v>296</v>
      </c>
      <c r="C299" s="260"/>
      <c r="D299" s="260"/>
      <c r="E299" s="260"/>
      <c r="F299" s="260"/>
      <c r="G299" s="260"/>
      <c r="H299" s="260"/>
      <c r="I299" s="260"/>
    </row>
    <row r="300" spans="2:10">
      <c r="J300" s="12"/>
    </row>
    <row r="301" spans="2:10">
      <c r="B301" s="253" t="s">
        <v>29</v>
      </c>
      <c r="C301" s="63" t="s">
        <v>30</v>
      </c>
      <c r="D301" s="261" t="s">
        <v>144</v>
      </c>
      <c r="E301" s="255"/>
      <c r="F301" s="255"/>
      <c r="G301" s="255"/>
      <c r="H301" s="255"/>
      <c r="I301" s="262"/>
      <c r="J301" s="12"/>
    </row>
    <row r="302" spans="2:10">
      <c r="B302" s="253"/>
      <c r="C302" s="63" t="s">
        <v>31</v>
      </c>
      <c r="D302" s="251">
        <v>104021</v>
      </c>
      <c r="E302" s="251"/>
      <c r="F302" s="251"/>
      <c r="G302" s="251"/>
      <c r="H302" s="251"/>
      <c r="I302" s="251"/>
    </row>
    <row r="303" spans="2:10">
      <c r="B303" s="252"/>
      <c r="C303" s="252"/>
      <c r="D303" s="252"/>
      <c r="E303" s="252"/>
      <c r="F303" s="252"/>
      <c r="G303" s="252"/>
      <c r="H303" s="252"/>
      <c r="I303" s="252"/>
    </row>
    <row r="304" spans="2:10">
      <c r="B304" s="253" t="s">
        <v>32</v>
      </c>
      <c r="C304" s="63" t="s">
        <v>30</v>
      </c>
      <c r="D304" s="261" t="s">
        <v>144</v>
      </c>
      <c r="E304" s="255"/>
      <c r="F304" s="255"/>
      <c r="G304" s="255"/>
      <c r="H304" s="255"/>
      <c r="I304" s="262"/>
    </row>
    <row r="305" spans="2:9">
      <c r="B305" s="253"/>
      <c r="C305" s="63" t="s">
        <v>31</v>
      </c>
      <c r="D305" s="251">
        <v>104021</v>
      </c>
      <c r="E305" s="251"/>
      <c r="F305" s="251"/>
      <c r="G305" s="251"/>
      <c r="H305" s="251"/>
      <c r="I305" s="251"/>
    </row>
    <row r="306" spans="2:9">
      <c r="B306" s="255"/>
      <c r="C306" s="255"/>
      <c r="D306" s="255"/>
      <c r="E306" s="255"/>
      <c r="F306" s="255"/>
      <c r="G306" s="255"/>
      <c r="H306" s="255"/>
      <c r="I306" s="255"/>
    </row>
    <row r="307" spans="2:9">
      <c r="B307" s="253" t="s">
        <v>33</v>
      </c>
      <c r="C307" s="253"/>
      <c r="D307" s="251">
        <v>1006</v>
      </c>
      <c r="E307" s="251"/>
      <c r="F307" s="251"/>
      <c r="G307" s="251"/>
      <c r="H307" s="251"/>
      <c r="I307" s="251"/>
    </row>
    <row r="308" spans="2:9">
      <c r="B308" s="252"/>
      <c r="C308" s="252"/>
      <c r="D308" s="290"/>
      <c r="E308" s="290"/>
      <c r="F308" s="290"/>
      <c r="G308" s="290"/>
      <c r="H308" s="290"/>
    </row>
    <row r="309" spans="2:9">
      <c r="B309" s="253" t="s">
        <v>34</v>
      </c>
      <c r="C309" s="253"/>
      <c r="D309" s="251">
        <v>1</v>
      </c>
      <c r="E309" s="251"/>
      <c r="F309" s="251"/>
      <c r="G309" s="251"/>
      <c r="H309" s="251"/>
      <c r="I309" s="251"/>
    </row>
    <row r="310" spans="2:9">
      <c r="B310" s="255"/>
      <c r="C310" s="255"/>
      <c r="D310" s="255"/>
      <c r="E310" s="255"/>
      <c r="F310" s="255"/>
      <c r="G310" s="255"/>
      <c r="H310" s="255"/>
      <c r="I310" s="255"/>
    </row>
    <row r="311" spans="2:9">
      <c r="B311" s="256" t="s">
        <v>123</v>
      </c>
      <c r="C311" s="63" t="s">
        <v>37</v>
      </c>
      <c r="D311" s="297" t="s">
        <v>142</v>
      </c>
      <c r="E311" s="298"/>
      <c r="F311" s="298"/>
      <c r="G311" s="298"/>
      <c r="H311" s="298"/>
      <c r="I311" s="299"/>
    </row>
    <row r="312" spans="2:9">
      <c r="B312" s="256"/>
      <c r="C312" s="63" t="s">
        <v>38</v>
      </c>
      <c r="D312" s="297" t="s">
        <v>142</v>
      </c>
      <c r="E312" s="298"/>
      <c r="F312" s="298"/>
      <c r="G312" s="298"/>
      <c r="H312" s="298"/>
      <c r="I312" s="299"/>
    </row>
    <row r="313" spans="2:9">
      <c r="B313" s="256"/>
      <c r="C313" s="63" t="s">
        <v>39</v>
      </c>
      <c r="D313" s="251" t="s">
        <v>143</v>
      </c>
      <c r="E313" s="251"/>
      <c r="F313" s="251"/>
      <c r="G313" s="251"/>
      <c r="H313" s="251"/>
      <c r="I313" s="251"/>
    </row>
    <row r="314" spans="2:9">
      <c r="B314" s="252"/>
      <c r="C314" s="252"/>
      <c r="D314" s="290"/>
      <c r="E314" s="290"/>
      <c r="F314" s="290"/>
      <c r="G314" s="290"/>
      <c r="H314" s="290"/>
    </row>
    <row r="315" spans="2:9" ht="26.25" customHeight="1">
      <c r="B315" s="242" t="s">
        <v>124</v>
      </c>
      <c r="C315" s="63" t="s">
        <v>41</v>
      </c>
      <c r="D315" s="248" t="s">
        <v>145</v>
      </c>
      <c r="E315" s="249"/>
      <c r="F315" s="249"/>
      <c r="G315" s="249"/>
      <c r="H315" s="249"/>
      <c r="I315" s="250"/>
    </row>
    <row r="316" spans="2:9">
      <c r="B316" s="244"/>
      <c r="C316" s="63" t="s">
        <v>42</v>
      </c>
      <c r="D316" s="251">
        <v>1108</v>
      </c>
      <c r="E316" s="251"/>
      <c r="F316" s="251"/>
      <c r="G316" s="251"/>
      <c r="H316" s="251"/>
      <c r="I316" s="251"/>
    </row>
    <row r="317" spans="2:9" ht="27" customHeight="1">
      <c r="B317" s="244"/>
      <c r="C317" s="63" t="s">
        <v>43</v>
      </c>
      <c r="D317" s="248" t="s">
        <v>179</v>
      </c>
      <c r="E317" s="249"/>
      <c r="F317" s="249"/>
      <c r="G317" s="249"/>
      <c r="H317" s="249"/>
      <c r="I317" s="250"/>
    </row>
    <row r="318" spans="2:9">
      <c r="B318" s="246"/>
      <c r="C318" s="63" t="s">
        <v>44</v>
      </c>
      <c r="D318" s="251">
        <v>11002</v>
      </c>
      <c r="E318" s="251"/>
      <c r="F318" s="251"/>
      <c r="G318" s="251"/>
      <c r="H318" s="251"/>
      <c r="I318" s="251"/>
    </row>
    <row r="319" spans="2:9">
      <c r="B319" s="252"/>
      <c r="C319" s="252"/>
      <c r="D319" s="290"/>
      <c r="E319" s="290"/>
      <c r="F319" s="290"/>
      <c r="G319" s="290"/>
      <c r="H319" s="290"/>
    </row>
    <row r="320" spans="2:9">
      <c r="B320" s="253" t="s">
        <v>125</v>
      </c>
      <c r="C320" s="253"/>
      <c r="D320" s="251" t="s">
        <v>146</v>
      </c>
      <c r="E320" s="251"/>
      <c r="F320" s="251"/>
      <c r="G320" s="251"/>
      <c r="H320" s="251"/>
      <c r="I320" s="251"/>
    </row>
    <row r="322" spans="2:10" ht="67.5" customHeight="1">
      <c r="B322" s="33"/>
      <c r="C322" s="33"/>
      <c r="D322" s="291" t="s">
        <v>128</v>
      </c>
      <c r="E322" s="292"/>
      <c r="F322" s="291" t="s">
        <v>129</v>
      </c>
      <c r="G322" s="292"/>
      <c r="H322" s="293" t="s">
        <v>130</v>
      </c>
      <c r="I322" s="293" t="s">
        <v>131</v>
      </c>
      <c r="J322" s="293" t="s">
        <v>132</v>
      </c>
    </row>
    <row r="323" spans="2:10" ht="27">
      <c r="B323" s="63" t="s">
        <v>133</v>
      </c>
      <c r="C323" s="66">
        <v>1108</v>
      </c>
      <c r="D323" s="3" t="s">
        <v>2</v>
      </c>
      <c r="E323" s="3" t="s">
        <v>134</v>
      </c>
      <c r="F323" s="3" t="s">
        <v>2</v>
      </c>
      <c r="G323" s="3" t="s">
        <v>134</v>
      </c>
      <c r="H323" s="294"/>
      <c r="I323" s="294"/>
      <c r="J323" s="294"/>
    </row>
    <row r="324" spans="2:10">
      <c r="B324" s="63" t="s">
        <v>135</v>
      </c>
      <c r="C324" s="66">
        <v>11002</v>
      </c>
      <c r="D324" s="3">
        <v>1</v>
      </c>
      <c r="E324" s="3">
        <v>2</v>
      </c>
      <c r="F324" s="3">
        <v>3</v>
      </c>
      <c r="G324" s="3">
        <v>4</v>
      </c>
      <c r="H324" s="3">
        <v>5</v>
      </c>
      <c r="I324" s="3">
        <v>6</v>
      </c>
      <c r="J324" s="3">
        <v>7</v>
      </c>
    </row>
    <row r="325" spans="2:10" ht="33.75" customHeight="1">
      <c r="B325" s="63" t="s">
        <v>136</v>
      </c>
      <c r="C325" s="248" t="s">
        <v>179</v>
      </c>
      <c r="D325" s="249"/>
      <c r="E325" s="249"/>
      <c r="F325" s="249"/>
      <c r="G325" s="249"/>
      <c r="H325" s="249"/>
      <c r="I325" s="249"/>
      <c r="J325" s="250"/>
    </row>
    <row r="326" spans="2:10" ht="166.5" customHeight="1">
      <c r="B326" s="63" t="s">
        <v>249</v>
      </c>
      <c r="C326" s="65" t="s">
        <v>226</v>
      </c>
      <c r="D326" s="34" t="s">
        <v>28</v>
      </c>
      <c r="E326" s="34" t="s">
        <v>28</v>
      </c>
      <c r="F326" s="34" t="s">
        <v>28</v>
      </c>
      <c r="G326" s="11"/>
      <c r="H326" s="34" t="s">
        <v>28</v>
      </c>
      <c r="I326" s="34" t="s">
        <v>28</v>
      </c>
      <c r="J326" s="34" t="s">
        <v>28</v>
      </c>
    </row>
    <row r="327" spans="2:10" ht="27">
      <c r="B327" s="63" t="s">
        <v>138</v>
      </c>
      <c r="C327" s="65" t="s">
        <v>156</v>
      </c>
      <c r="D327" s="34" t="s">
        <v>28</v>
      </c>
      <c r="E327" s="34" t="s">
        <v>28</v>
      </c>
      <c r="F327" s="34" t="s">
        <v>28</v>
      </c>
      <c r="G327" s="34" t="s">
        <v>27</v>
      </c>
      <c r="H327" s="34" t="s">
        <v>28</v>
      </c>
      <c r="I327" s="34" t="s">
        <v>28</v>
      </c>
      <c r="J327" s="34" t="s">
        <v>28</v>
      </c>
    </row>
    <row r="328" spans="2:10" ht="74.25" customHeight="1">
      <c r="B328" s="105" t="s">
        <v>201</v>
      </c>
      <c r="C328" s="65" t="s">
        <v>157</v>
      </c>
      <c r="D328" s="34" t="s">
        <v>28</v>
      </c>
      <c r="E328" s="34" t="s">
        <v>28</v>
      </c>
      <c r="F328" s="34" t="s">
        <v>28</v>
      </c>
      <c r="G328" s="11"/>
      <c r="H328" s="34" t="s">
        <v>28</v>
      </c>
      <c r="I328" s="34" t="s">
        <v>28</v>
      </c>
      <c r="J328" s="34" t="s">
        <v>28</v>
      </c>
    </row>
    <row r="329" spans="2:10">
      <c r="B329" s="295" t="s">
        <v>140</v>
      </c>
      <c r="C329" s="295"/>
      <c r="D329" s="33"/>
      <c r="E329" s="33"/>
      <c r="F329" s="33"/>
      <c r="G329" s="33"/>
      <c r="H329" s="33"/>
      <c r="I329" s="33"/>
      <c r="J329" s="33"/>
    </row>
    <row r="330" spans="2:10" ht="32.25" customHeight="1">
      <c r="B330" s="316" t="s">
        <v>180</v>
      </c>
      <c r="C330" s="316"/>
      <c r="D330" s="39">
        <v>2930</v>
      </c>
      <c r="E330" s="39">
        <f t="shared" ref="E330:E335" si="15">D330</f>
        <v>2930</v>
      </c>
      <c r="F330" s="39"/>
      <c r="G330" s="39">
        <f>F330</f>
        <v>0</v>
      </c>
      <c r="H330" s="39">
        <v>2930</v>
      </c>
      <c r="I330" s="236"/>
      <c r="J330" s="11"/>
    </row>
    <row r="331" spans="2:10" s="124" customFormat="1" ht="32.25" customHeight="1">
      <c r="B331" s="316" t="s">
        <v>276</v>
      </c>
      <c r="C331" s="316"/>
      <c r="D331" s="39">
        <v>118</v>
      </c>
      <c r="E331" s="39">
        <f t="shared" si="15"/>
        <v>118</v>
      </c>
      <c r="F331" s="39"/>
      <c r="G331" s="39">
        <f t="shared" ref="G331:G333" si="16">F331</f>
        <v>0</v>
      </c>
      <c r="H331" s="39">
        <v>118</v>
      </c>
      <c r="I331" s="236"/>
      <c r="J331" s="226"/>
    </row>
    <row r="332" spans="2:10" s="124" customFormat="1" ht="32.25" customHeight="1">
      <c r="B332" s="316" t="s">
        <v>277</v>
      </c>
      <c r="C332" s="316"/>
      <c r="D332" s="39">
        <v>79</v>
      </c>
      <c r="E332" s="39">
        <f t="shared" si="15"/>
        <v>79</v>
      </c>
      <c r="F332" s="39"/>
      <c r="G332" s="39">
        <f t="shared" si="16"/>
        <v>0</v>
      </c>
      <c r="H332" s="39">
        <v>79</v>
      </c>
      <c r="I332" s="236"/>
      <c r="J332" s="226"/>
    </row>
    <row r="333" spans="2:10" s="124" customFormat="1" ht="32.25" customHeight="1">
      <c r="B333" s="316" t="s">
        <v>278</v>
      </c>
      <c r="C333" s="316"/>
      <c r="D333" s="39">
        <v>2733</v>
      </c>
      <c r="E333" s="39">
        <f t="shared" si="15"/>
        <v>2733</v>
      </c>
      <c r="F333" s="39"/>
      <c r="G333" s="39">
        <f t="shared" si="16"/>
        <v>0</v>
      </c>
      <c r="H333" s="39">
        <v>2733</v>
      </c>
      <c r="I333" s="236"/>
      <c r="J333" s="226"/>
    </row>
    <row r="334" spans="2:10" ht="51" customHeight="1">
      <c r="B334" s="316" t="s">
        <v>181</v>
      </c>
      <c r="C334" s="316"/>
      <c r="D334" s="39">
        <v>100</v>
      </c>
      <c r="E334" s="39">
        <f t="shared" si="15"/>
        <v>100</v>
      </c>
      <c r="F334" s="39"/>
      <c r="G334" s="39">
        <f t="shared" ref="G334:G335" si="17">F334</f>
        <v>0</v>
      </c>
      <c r="H334" s="39">
        <v>100</v>
      </c>
      <c r="I334" s="236"/>
      <c r="J334" s="11"/>
    </row>
    <row r="335" spans="2:10" ht="128.25" customHeight="1">
      <c r="B335" s="306" t="s">
        <v>141</v>
      </c>
      <c r="C335" s="307"/>
      <c r="D335" s="151">
        <v>305200</v>
      </c>
      <c r="E335" s="151">
        <f t="shared" si="15"/>
        <v>305200</v>
      </c>
      <c r="F335" s="151">
        <v>213640</v>
      </c>
      <c r="G335" s="151">
        <f t="shared" si="17"/>
        <v>213640</v>
      </c>
      <c r="H335" s="151">
        <v>159892.35999999999</v>
      </c>
      <c r="I335" s="151">
        <f>G335-H335</f>
        <v>53747.640000000014</v>
      </c>
      <c r="J335" s="67" t="s">
        <v>297</v>
      </c>
    </row>
    <row r="337" spans="2:10" s="124" customFormat="1"/>
    <row r="338" spans="2:10" s="124" customFormat="1"/>
    <row r="339" spans="2:10" ht="16.5" customHeight="1">
      <c r="B339" s="126" t="s">
        <v>295</v>
      </c>
      <c r="C339" s="289" t="s">
        <v>66</v>
      </c>
      <c r="D339" s="289"/>
      <c r="E339" s="289"/>
      <c r="F339" s="238" t="s">
        <v>67</v>
      </c>
      <c r="G339" s="238"/>
      <c r="H339" s="241" t="s">
        <v>289</v>
      </c>
      <c r="I339" s="241"/>
      <c r="J339" s="241"/>
    </row>
    <row r="340" spans="2:10">
      <c r="C340" s="8"/>
      <c r="D340" s="8"/>
      <c r="E340" s="1"/>
      <c r="F340" s="238" t="s">
        <v>68</v>
      </c>
      <c r="G340" s="238"/>
      <c r="H340" s="238" t="s">
        <v>69</v>
      </c>
      <c r="I340" s="238"/>
      <c r="J340" s="238"/>
    </row>
    <row r="341" spans="2:10">
      <c r="B341" s="62" t="s">
        <v>70</v>
      </c>
      <c r="D341" s="8"/>
      <c r="E341" s="8"/>
      <c r="F341" s="8"/>
      <c r="G341" s="8"/>
    </row>
    <row r="342" spans="2:10" ht="16.5" customHeight="1">
      <c r="C342" s="289" t="s">
        <v>71</v>
      </c>
      <c r="D342" s="289"/>
      <c r="E342" s="289"/>
      <c r="F342" s="238" t="s">
        <v>67</v>
      </c>
      <c r="G342" s="238"/>
      <c r="H342" s="241" t="s">
        <v>193</v>
      </c>
      <c r="I342" s="241"/>
      <c r="J342" s="241"/>
    </row>
    <row r="343" spans="2:10">
      <c r="C343" s="8"/>
      <c r="D343" s="8"/>
      <c r="E343" s="8"/>
      <c r="F343" s="238" t="s">
        <v>68</v>
      </c>
      <c r="G343" s="238"/>
      <c r="H343" s="238" t="s">
        <v>69</v>
      </c>
      <c r="I343" s="238"/>
      <c r="J343" s="238"/>
    </row>
    <row r="345" spans="2:10">
      <c r="H345" s="13"/>
      <c r="I345" s="259" t="s">
        <v>126</v>
      </c>
      <c r="J345" s="259"/>
    </row>
    <row r="346" spans="2:10">
      <c r="F346" s="30"/>
      <c r="G346" s="30"/>
      <c r="H346" s="30"/>
    </row>
    <row r="347" spans="2:10">
      <c r="B347" s="260" t="s">
        <v>120</v>
      </c>
      <c r="C347" s="260"/>
      <c r="D347" s="260"/>
      <c r="E347" s="260"/>
      <c r="F347" s="260"/>
      <c r="G347" s="260"/>
      <c r="H347" s="260"/>
      <c r="I347" s="260"/>
    </row>
    <row r="348" spans="2:10">
      <c r="B348" s="260" t="s">
        <v>127</v>
      </c>
      <c r="C348" s="260"/>
      <c r="D348" s="260"/>
      <c r="E348" s="260"/>
      <c r="F348" s="260"/>
      <c r="G348" s="260"/>
      <c r="H348" s="260"/>
      <c r="I348" s="260"/>
    </row>
    <row r="349" spans="2:10">
      <c r="B349" s="260" t="s">
        <v>296</v>
      </c>
      <c r="C349" s="260"/>
      <c r="D349" s="260"/>
      <c r="E349" s="260"/>
      <c r="F349" s="260"/>
      <c r="G349" s="260"/>
      <c r="H349" s="260"/>
      <c r="I349" s="260"/>
    </row>
    <row r="350" spans="2:10">
      <c r="J350" s="12"/>
    </row>
    <row r="351" spans="2:10">
      <c r="B351" s="253" t="s">
        <v>29</v>
      </c>
      <c r="C351" s="29" t="s">
        <v>30</v>
      </c>
      <c r="D351" s="261" t="s">
        <v>144</v>
      </c>
      <c r="E351" s="255"/>
      <c r="F351" s="255"/>
      <c r="G351" s="255"/>
      <c r="H351" s="255"/>
      <c r="I351" s="262"/>
      <c r="J351" s="12"/>
    </row>
    <row r="352" spans="2:10">
      <c r="B352" s="253"/>
      <c r="C352" s="29" t="s">
        <v>31</v>
      </c>
      <c r="D352" s="251">
        <v>104021</v>
      </c>
      <c r="E352" s="251"/>
      <c r="F352" s="251"/>
      <c r="G352" s="251"/>
      <c r="H352" s="251"/>
      <c r="I352" s="251"/>
    </row>
    <row r="353" spans="2:9">
      <c r="B353" s="252"/>
      <c r="C353" s="252"/>
      <c r="D353" s="252"/>
      <c r="E353" s="252"/>
      <c r="F353" s="252"/>
      <c r="G353" s="252"/>
      <c r="H353" s="252"/>
      <c r="I353" s="252"/>
    </row>
    <row r="354" spans="2:9">
      <c r="B354" s="253" t="s">
        <v>32</v>
      </c>
      <c r="C354" s="29" t="s">
        <v>30</v>
      </c>
      <c r="D354" s="261" t="s">
        <v>144</v>
      </c>
      <c r="E354" s="255"/>
      <c r="F354" s="255"/>
      <c r="G354" s="255"/>
      <c r="H354" s="255"/>
      <c r="I354" s="262"/>
    </row>
    <row r="355" spans="2:9">
      <c r="B355" s="253"/>
      <c r="C355" s="29" t="s">
        <v>31</v>
      </c>
      <c r="D355" s="251">
        <v>104021</v>
      </c>
      <c r="E355" s="251"/>
      <c r="F355" s="251"/>
      <c r="G355" s="251"/>
      <c r="H355" s="251"/>
      <c r="I355" s="251"/>
    </row>
    <row r="356" spans="2:9">
      <c r="B356" s="255"/>
      <c r="C356" s="255"/>
      <c r="D356" s="255"/>
      <c r="E356" s="255"/>
      <c r="F356" s="255"/>
      <c r="G356" s="255"/>
      <c r="H356" s="255"/>
      <c r="I356" s="255"/>
    </row>
    <row r="357" spans="2:9">
      <c r="B357" s="253" t="s">
        <v>33</v>
      </c>
      <c r="C357" s="253"/>
      <c r="D357" s="251">
        <v>1006</v>
      </c>
      <c r="E357" s="251"/>
      <c r="F357" s="251"/>
      <c r="G357" s="251"/>
      <c r="H357" s="251"/>
      <c r="I357" s="251"/>
    </row>
    <row r="358" spans="2:9">
      <c r="B358" s="252"/>
      <c r="C358" s="252"/>
      <c r="D358" s="290"/>
      <c r="E358" s="290"/>
      <c r="F358" s="290"/>
      <c r="G358" s="290"/>
      <c r="H358" s="290"/>
    </row>
    <row r="359" spans="2:9">
      <c r="B359" s="253" t="s">
        <v>34</v>
      </c>
      <c r="C359" s="253"/>
      <c r="D359" s="251">
        <v>1</v>
      </c>
      <c r="E359" s="251"/>
      <c r="F359" s="251"/>
      <c r="G359" s="251"/>
      <c r="H359" s="251"/>
      <c r="I359" s="251"/>
    </row>
    <row r="360" spans="2:9">
      <c r="B360" s="255"/>
      <c r="C360" s="255"/>
      <c r="D360" s="255"/>
      <c r="E360" s="255"/>
      <c r="F360" s="255"/>
      <c r="G360" s="255"/>
      <c r="H360" s="255"/>
      <c r="I360" s="255"/>
    </row>
    <row r="361" spans="2:9">
      <c r="B361" s="256" t="s">
        <v>123</v>
      </c>
      <c r="C361" s="29" t="s">
        <v>37</v>
      </c>
      <c r="D361" s="297" t="s">
        <v>142</v>
      </c>
      <c r="E361" s="298"/>
      <c r="F361" s="298"/>
      <c r="G361" s="298"/>
      <c r="H361" s="298"/>
      <c r="I361" s="299"/>
    </row>
    <row r="362" spans="2:9">
      <c r="B362" s="256"/>
      <c r="C362" s="29" t="s">
        <v>38</v>
      </c>
      <c r="D362" s="297" t="s">
        <v>142</v>
      </c>
      <c r="E362" s="298"/>
      <c r="F362" s="298"/>
      <c r="G362" s="298"/>
      <c r="H362" s="298"/>
      <c r="I362" s="299"/>
    </row>
    <row r="363" spans="2:9">
      <c r="B363" s="256"/>
      <c r="C363" s="29" t="s">
        <v>39</v>
      </c>
      <c r="D363" s="297" t="s">
        <v>150</v>
      </c>
      <c r="E363" s="298"/>
      <c r="F363" s="298"/>
      <c r="G363" s="298"/>
      <c r="H363" s="298"/>
      <c r="I363" s="299"/>
    </row>
    <row r="364" spans="2:9">
      <c r="B364" s="252"/>
      <c r="C364" s="252"/>
      <c r="D364" s="290"/>
      <c r="E364" s="290"/>
      <c r="F364" s="290"/>
      <c r="G364" s="290"/>
      <c r="H364" s="290"/>
    </row>
    <row r="365" spans="2:9" ht="29.25" customHeight="1">
      <c r="B365" s="242" t="s">
        <v>124</v>
      </c>
      <c r="C365" s="29" t="s">
        <v>41</v>
      </c>
      <c r="D365" s="248" t="s">
        <v>145</v>
      </c>
      <c r="E365" s="249"/>
      <c r="F365" s="249"/>
      <c r="G365" s="249"/>
      <c r="H365" s="249"/>
      <c r="I365" s="250"/>
    </row>
    <row r="366" spans="2:9">
      <c r="B366" s="244"/>
      <c r="C366" s="29" t="s">
        <v>42</v>
      </c>
      <c r="D366" s="251">
        <v>1108</v>
      </c>
      <c r="E366" s="251"/>
      <c r="F366" s="251"/>
      <c r="G366" s="251"/>
      <c r="H366" s="251"/>
      <c r="I366" s="251"/>
    </row>
    <row r="367" spans="2:9">
      <c r="B367" s="244"/>
      <c r="C367" s="29" t="s">
        <v>43</v>
      </c>
      <c r="D367" s="248" t="s">
        <v>166</v>
      </c>
      <c r="E367" s="249"/>
      <c r="F367" s="249"/>
      <c r="G367" s="249"/>
      <c r="H367" s="249"/>
      <c r="I367" s="250"/>
    </row>
    <row r="368" spans="2:9">
      <c r="B368" s="246"/>
      <c r="C368" s="29" t="s">
        <v>44</v>
      </c>
      <c r="D368" s="251">
        <v>11003</v>
      </c>
      <c r="E368" s="251"/>
      <c r="F368" s="251"/>
      <c r="G368" s="251"/>
      <c r="H368" s="251"/>
      <c r="I368" s="251"/>
    </row>
    <row r="369" spans="2:10">
      <c r="B369" s="252"/>
      <c r="C369" s="252"/>
      <c r="D369" s="290"/>
      <c r="E369" s="290"/>
      <c r="F369" s="290"/>
      <c r="G369" s="290"/>
      <c r="H369" s="290"/>
    </row>
    <row r="370" spans="2:10">
      <c r="B370" s="253" t="s">
        <v>125</v>
      </c>
      <c r="C370" s="253"/>
      <c r="D370" s="251" t="s">
        <v>146</v>
      </c>
      <c r="E370" s="251"/>
      <c r="F370" s="251"/>
      <c r="G370" s="251"/>
      <c r="H370" s="251"/>
      <c r="I370" s="251"/>
    </row>
    <row r="372" spans="2:10" ht="71.25" customHeight="1">
      <c r="B372" s="33"/>
      <c r="C372" s="33"/>
      <c r="D372" s="291" t="s">
        <v>128</v>
      </c>
      <c r="E372" s="292"/>
      <c r="F372" s="291" t="s">
        <v>129</v>
      </c>
      <c r="G372" s="292"/>
      <c r="H372" s="293" t="s">
        <v>130</v>
      </c>
      <c r="I372" s="293" t="s">
        <v>131</v>
      </c>
      <c r="J372" s="293" t="s">
        <v>132</v>
      </c>
    </row>
    <row r="373" spans="2:10" ht="27">
      <c r="B373" s="29" t="s">
        <v>133</v>
      </c>
      <c r="C373" s="36">
        <v>1108</v>
      </c>
      <c r="D373" s="3" t="s">
        <v>2</v>
      </c>
      <c r="E373" s="3" t="s">
        <v>134</v>
      </c>
      <c r="F373" s="3" t="s">
        <v>2</v>
      </c>
      <c r="G373" s="3" t="s">
        <v>134</v>
      </c>
      <c r="H373" s="294"/>
      <c r="I373" s="294"/>
      <c r="J373" s="294"/>
    </row>
    <row r="374" spans="2:10" ht="29.25" customHeight="1">
      <c r="B374" s="29" t="s">
        <v>135</v>
      </c>
      <c r="C374" s="36">
        <v>11003</v>
      </c>
      <c r="D374" s="3">
        <v>1</v>
      </c>
      <c r="E374" s="3">
        <v>2</v>
      </c>
      <c r="F374" s="3">
        <v>3</v>
      </c>
      <c r="G374" s="3">
        <v>4</v>
      </c>
      <c r="H374" s="3">
        <v>5</v>
      </c>
      <c r="I374" s="3">
        <v>6</v>
      </c>
      <c r="J374" s="3">
        <v>7</v>
      </c>
    </row>
    <row r="375" spans="2:10" ht="32.25" customHeight="1">
      <c r="B375" s="29" t="s">
        <v>136</v>
      </c>
      <c r="C375" s="248" t="s">
        <v>166</v>
      </c>
      <c r="D375" s="249"/>
      <c r="E375" s="249"/>
      <c r="F375" s="249"/>
      <c r="G375" s="249"/>
      <c r="H375" s="249"/>
      <c r="I375" s="249"/>
      <c r="J375" s="250"/>
    </row>
    <row r="376" spans="2:10" ht="156.75" customHeight="1">
      <c r="B376" s="29" t="s">
        <v>249</v>
      </c>
      <c r="C376" s="31" t="s">
        <v>204</v>
      </c>
      <c r="D376" s="34" t="s">
        <v>28</v>
      </c>
      <c r="E376" s="34" t="s">
        <v>28</v>
      </c>
      <c r="F376" s="34" t="s">
        <v>28</v>
      </c>
      <c r="G376" s="11"/>
      <c r="H376" s="34" t="s">
        <v>28</v>
      </c>
      <c r="I376" s="34" t="s">
        <v>28</v>
      </c>
      <c r="J376" s="34" t="s">
        <v>28</v>
      </c>
    </row>
    <row r="377" spans="2:10" ht="27">
      <c r="B377" s="29" t="s">
        <v>138</v>
      </c>
      <c r="C377" s="31" t="s">
        <v>156</v>
      </c>
      <c r="D377" s="34" t="s">
        <v>28</v>
      </c>
      <c r="E377" s="34" t="s">
        <v>28</v>
      </c>
      <c r="F377" s="34" t="s">
        <v>28</v>
      </c>
      <c r="G377" s="34" t="s">
        <v>27</v>
      </c>
      <c r="H377" s="34" t="s">
        <v>28</v>
      </c>
      <c r="I377" s="34" t="s">
        <v>28</v>
      </c>
      <c r="J377" s="34" t="s">
        <v>28</v>
      </c>
    </row>
    <row r="378" spans="2:10" ht="72.75" customHeight="1">
      <c r="B378" s="105" t="s">
        <v>201</v>
      </c>
      <c r="C378" s="31" t="s">
        <v>241</v>
      </c>
      <c r="D378" s="34" t="s">
        <v>28</v>
      </c>
      <c r="E378" s="34" t="s">
        <v>28</v>
      </c>
      <c r="F378" s="34" t="s">
        <v>28</v>
      </c>
      <c r="G378" s="11"/>
      <c r="H378" s="34" t="s">
        <v>28</v>
      </c>
      <c r="I378" s="34" t="s">
        <v>28</v>
      </c>
      <c r="J378" s="34" t="s">
        <v>28</v>
      </c>
    </row>
    <row r="379" spans="2:10">
      <c r="B379" s="295" t="s">
        <v>140</v>
      </c>
      <c r="C379" s="295"/>
      <c r="D379" s="33"/>
      <c r="E379" s="33"/>
      <c r="F379" s="33"/>
      <c r="G379" s="33"/>
      <c r="H379" s="33"/>
      <c r="I379" s="33"/>
      <c r="J379" s="33"/>
    </row>
    <row r="380" spans="2:10" ht="84.75" customHeight="1">
      <c r="B380" s="287" t="s">
        <v>286</v>
      </c>
      <c r="C380" s="288"/>
      <c r="D380" s="39">
        <v>2</v>
      </c>
      <c r="E380" s="39">
        <f t="shared" ref="E380:E383" si="18">D380</f>
        <v>2</v>
      </c>
      <c r="F380" s="39"/>
      <c r="G380" s="39">
        <f t="shared" ref="G380:G383" si="19">F380</f>
        <v>0</v>
      </c>
      <c r="H380" s="39">
        <v>2</v>
      </c>
      <c r="I380" s="39"/>
      <c r="J380" s="67"/>
    </row>
    <row r="381" spans="2:10" ht="90" customHeight="1">
      <c r="B381" s="287" t="s">
        <v>287</v>
      </c>
      <c r="C381" s="288"/>
      <c r="D381" s="39">
        <v>2</v>
      </c>
      <c r="E381" s="39">
        <f t="shared" si="18"/>
        <v>2</v>
      </c>
      <c r="F381" s="39"/>
      <c r="G381" s="39">
        <f t="shared" si="19"/>
        <v>0</v>
      </c>
      <c r="H381" s="39">
        <v>1</v>
      </c>
      <c r="I381" s="39"/>
      <c r="J381" s="67"/>
    </row>
    <row r="382" spans="2:10" s="124" customFormat="1" ht="90.75" customHeight="1">
      <c r="B382" s="287" t="s">
        <v>229</v>
      </c>
      <c r="C382" s="288"/>
      <c r="D382" s="39">
        <v>2</v>
      </c>
      <c r="E382" s="39">
        <f t="shared" si="18"/>
        <v>2</v>
      </c>
      <c r="F382" s="39"/>
      <c r="G382" s="39">
        <f t="shared" si="19"/>
        <v>0</v>
      </c>
      <c r="H382" s="39">
        <v>2</v>
      </c>
      <c r="I382" s="39"/>
      <c r="J382" s="67"/>
    </row>
    <row r="383" spans="2:10" ht="143.25" customHeight="1">
      <c r="B383" s="296" t="s">
        <v>141</v>
      </c>
      <c r="C383" s="296"/>
      <c r="D383" s="150">
        <v>134341.70000000001</v>
      </c>
      <c r="E383" s="150">
        <f t="shared" si="18"/>
        <v>134341.70000000001</v>
      </c>
      <c r="F383" s="150">
        <v>134341.70000000001</v>
      </c>
      <c r="G383" s="150">
        <f t="shared" si="19"/>
        <v>134341.70000000001</v>
      </c>
      <c r="H383" s="150">
        <v>82424.61</v>
      </c>
      <c r="I383" s="152">
        <f>G383-H383</f>
        <v>51917.090000000011</v>
      </c>
      <c r="J383" s="67" t="s">
        <v>303</v>
      </c>
    </row>
    <row r="385" spans="2:10" s="124" customFormat="1"/>
    <row r="386" spans="2:10" s="124" customFormat="1"/>
    <row r="387" spans="2:10" ht="16.5" customHeight="1">
      <c r="B387" s="126" t="s">
        <v>295</v>
      </c>
      <c r="C387" s="289" t="s">
        <v>66</v>
      </c>
      <c r="D387" s="289"/>
      <c r="E387" s="289"/>
      <c r="F387" s="238" t="s">
        <v>67</v>
      </c>
      <c r="G387" s="238"/>
      <c r="H387" s="241" t="s">
        <v>289</v>
      </c>
      <c r="I387" s="241"/>
      <c r="J387" s="241"/>
    </row>
    <row r="388" spans="2:10">
      <c r="C388" s="8"/>
      <c r="D388" s="8"/>
      <c r="E388" s="1"/>
      <c r="F388" s="238" t="s">
        <v>68</v>
      </c>
      <c r="G388" s="238"/>
      <c r="H388" s="238" t="s">
        <v>69</v>
      </c>
      <c r="I388" s="238"/>
      <c r="J388" s="238"/>
    </row>
    <row r="389" spans="2:10">
      <c r="B389" s="28" t="s">
        <v>70</v>
      </c>
      <c r="D389" s="8"/>
      <c r="E389" s="8"/>
      <c r="F389" s="8"/>
      <c r="G389" s="8"/>
    </row>
    <row r="390" spans="2:10" ht="16.5" customHeight="1">
      <c r="C390" s="289" t="s">
        <v>71</v>
      </c>
      <c r="D390" s="289"/>
      <c r="E390" s="289"/>
      <c r="F390" s="238" t="s">
        <v>67</v>
      </c>
      <c r="G390" s="238"/>
      <c r="H390" s="241" t="s">
        <v>193</v>
      </c>
      <c r="I390" s="241"/>
      <c r="J390" s="241"/>
    </row>
    <row r="391" spans="2:10">
      <c r="C391" s="8"/>
      <c r="D391" s="8"/>
      <c r="E391" s="8"/>
      <c r="F391" s="238" t="s">
        <v>68</v>
      </c>
      <c r="G391" s="238"/>
      <c r="H391" s="238" t="s">
        <v>69</v>
      </c>
      <c r="I391" s="238"/>
      <c r="J391" s="238"/>
    </row>
    <row r="393" spans="2:10">
      <c r="H393" s="13"/>
      <c r="I393" s="259" t="s">
        <v>126</v>
      </c>
      <c r="J393" s="259"/>
    </row>
    <row r="394" spans="2:10">
      <c r="H394" s="13"/>
      <c r="I394" s="75"/>
      <c r="J394" s="75"/>
    </row>
    <row r="395" spans="2:10">
      <c r="B395" s="260" t="s">
        <v>120</v>
      </c>
      <c r="C395" s="260"/>
      <c r="D395" s="260"/>
      <c r="E395" s="260"/>
      <c r="F395" s="260"/>
      <c r="G395" s="260"/>
      <c r="H395" s="260"/>
      <c r="I395" s="260"/>
    </row>
    <row r="396" spans="2:10">
      <c r="B396" s="260" t="s">
        <v>127</v>
      </c>
      <c r="C396" s="260"/>
      <c r="D396" s="260"/>
      <c r="E396" s="260"/>
      <c r="F396" s="260"/>
      <c r="G396" s="260"/>
      <c r="H396" s="260"/>
      <c r="I396" s="260"/>
    </row>
    <row r="397" spans="2:10">
      <c r="B397" s="260" t="s">
        <v>296</v>
      </c>
      <c r="C397" s="260"/>
      <c r="D397" s="260"/>
      <c r="E397" s="260"/>
      <c r="F397" s="260"/>
      <c r="G397" s="260"/>
      <c r="H397" s="260"/>
      <c r="I397" s="260"/>
    </row>
    <row r="398" spans="2:10">
      <c r="J398" s="12"/>
    </row>
    <row r="399" spans="2:10">
      <c r="B399" s="253" t="s">
        <v>29</v>
      </c>
      <c r="C399" s="29" t="s">
        <v>30</v>
      </c>
      <c r="D399" s="261" t="s">
        <v>144</v>
      </c>
      <c r="E399" s="255"/>
      <c r="F399" s="255"/>
      <c r="G399" s="255"/>
      <c r="H399" s="255"/>
      <c r="I399" s="262"/>
      <c r="J399" s="12"/>
    </row>
    <row r="400" spans="2:10">
      <c r="B400" s="253"/>
      <c r="C400" s="29" t="s">
        <v>31</v>
      </c>
      <c r="D400" s="251">
        <v>104021</v>
      </c>
      <c r="E400" s="251"/>
      <c r="F400" s="251"/>
      <c r="G400" s="251"/>
      <c r="H400" s="251"/>
      <c r="I400" s="251"/>
    </row>
    <row r="401" spans="2:9">
      <c r="B401" s="252"/>
      <c r="C401" s="252"/>
      <c r="D401" s="252"/>
      <c r="E401" s="252"/>
      <c r="F401" s="252"/>
      <c r="G401" s="252"/>
      <c r="H401" s="252"/>
      <c r="I401" s="252"/>
    </row>
    <row r="402" spans="2:9">
      <c r="B402" s="253" t="s">
        <v>32</v>
      </c>
      <c r="C402" s="29" t="s">
        <v>30</v>
      </c>
      <c r="D402" s="261" t="s">
        <v>144</v>
      </c>
      <c r="E402" s="255"/>
      <c r="F402" s="255"/>
      <c r="G402" s="255"/>
      <c r="H402" s="255"/>
      <c r="I402" s="262"/>
    </row>
    <row r="403" spans="2:9">
      <c r="B403" s="253"/>
      <c r="C403" s="29" t="s">
        <v>31</v>
      </c>
      <c r="D403" s="251">
        <v>104021</v>
      </c>
      <c r="E403" s="251"/>
      <c r="F403" s="251"/>
      <c r="G403" s="251"/>
      <c r="H403" s="251"/>
      <c r="I403" s="251"/>
    </row>
    <row r="404" spans="2:9">
      <c r="B404" s="255"/>
      <c r="C404" s="255"/>
      <c r="D404" s="255"/>
      <c r="E404" s="255"/>
      <c r="F404" s="255"/>
      <c r="G404" s="255"/>
      <c r="H404" s="255"/>
      <c r="I404" s="255"/>
    </row>
    <row r="405" spans="2:9">
      <c r="B405" s="253" t="s">
        <v>33</v>
      </c>
      <c r="C405" s="253"/>
      <c r="D405" s="261" t="s">
        <v>144</v>
      </c>
      <c r="E405" s="255"/>
      <c r="F405" s="255"/>
      <c r="G405" s="255"/>
      <c r="H405" s="255"/>
      <c r="I405" s="262"/>
    </row>
    <row r="406" spans="2:9">
      <c r="B406" s="252"/>
      <c r="C406" s="252"/>
      <c r="D406" s="290"/>
      <c r="E406" s="290"/>
      <c r="F406" s="290"/>
      <c r="G406" s="290"/>
      <c r="H406" s="290"/>
    </row>
    <row r="407" spans="2:9">
      <c r="B407" s="253" t="s">
        <v>34</v>
      </c>
      <c r="C407" s="253"/>
      <c r="D407" s="251">
        <v>1006</v>
      </c>
      <c r="E407" s="251"/>
      <c r="F407" s="251"/>
      <c r="G407" s="251"/>
      <c r="H407" s="251"/>
      <c r="I407" s="251"/>
    </row>
    <row r="408" spans="2:9">
      <c r="B408" s="255"/>
      <c r="C408" s="255"/>
      <c r="D408" s="255"/>
      <c r="E408" s="255"/>
      <c r="F408" s="255"/>
      <c r="G408" s="255"/>
      <c r="H408" s="255"/>
      <c r="I408" s="255"/>
    </row>
    <row r="409" spans="2:9">
      <c r="B409" s="256" t="s">
        <v>123</v>
      </c>
      <c r="C409" s="29" t="s">
        <v>37</v>
      </c>
      <c r="D409" s="297" t="s">
        <v>142</v>
      </c>
      <c r="E409" s="298"/>
      <c r="F409" s="298"/>
      <c r="G409" s="298"/>
      <c r="H409" s="298"/>
      <c r="I409" s="299"/>
    </row>
    <row r="410" spans="2:9">
      <c r="B410" s="256"/>
      <c r="C410" s="29" t="s">
        <v>38</v>
      </c>
      <c r="D410" s="297" t="s">
        <v>142</v>
      </c>
      <c r="E410" s="298"/>
      <c r="F410" s="298"/>
      <c r="G410" s="298"/>
      <c r="H410" s="298"/>
      <c r="I410" s="299"/>
    </row>
    <row r="411" spans="2:9">
      <c r="B411" s="256"/>
      <c r="C411" s="29" t="s">
        <v>39</v>
      </c>
      <c r="D411" s="251" t="s">
        <v>143</v>
      </c>
      <c r="E411" s="251"/>
      <c r="F411" s="251"/>
      <c r="G411" s="251"/>
      <c r="H411" s="251"/>
      <c r="I411" s="251"/>
    </row>
    <row r="412" spans="2:9">
      <c r="B412" s="252"/>
      <c r="C412" s="252"/>
      <c r="D412" s="290"/>
      <c r="E412" s="290"/>
      <c r="F412" s="290"/>
      <c r="G412" s="290"/>
      <c r="H412" s="290"/>
    </row>
    <row r="413" spans="2:9" ht="27" customHeight="1">
      <c r="B413" s="242" t="s">
        <v>124</v>
      </c>
      <c r="C413" s="29" t="s">
        <v>41</v>
      </c>
      <c r="D413" s="248" t="s">
        <v>145</v>
      </c>
      <c r="E413" s="249"/>
      <c r="F413" s="249"/>
      <c r="G413" s="249"/>
      <c r="H413" s="249"/>
      <c r="I413" s="250"/>
    </row>
    <row r="414" spans="2:9">
      <c r="B414" s="244"/>
      <c r="C414" s="29" t="s">
        <v>42</v>
      </c>
      <c r="D414" s="251">
        <v>1108</v>
      </c>
      <c r="E414" s="251"/>
      <c r="F414" s="251"/>
      <c r="G414" s="251"/>
      <c r="H414" s="251"/>
      <c r="I414" s="251"/>
    </row>
    <row r="415" spans="2:9">
      <c r="B415" s="244"/>
      <c r="C415" s="29" t="s">
        <v>43</v>
      </c>
      <c r="D415" s="248" t="s">
        <v>167</v>
      </c>
      <c r="E415" s="249"/>
      <c r="F415" s="249"/>
      <c r="G415" s="249"/>
      <c r="H415" s="249"/>
      <c r="I415" s="250"/>
    </row>
    <row r="416" spans="2:9">
      <c r="B416" s="246"/>
      <c r="C416" s="29" t="s">
        <v>44</v>
      </c>
      <c r="D416" s="251">
        <v>31001</v>
      </c>
      <c r="E416" s="251"/>
      <c r="F416" s="251"/>
      <c r="G416" s="251"/>
      <c r="H416" s="251"/>
      <c r="I416" s="251"/>
    </row>
    <row r="417" spans="2:10">
      <c r="B417" s="252"/>
      <c r="C417" s="252"/>
      <c r="D417" s="290"/>
      <c r="E417" s="290"/>
      <c r="F417" s="290"/>
      <c r="G417" s="290"/>
      <c r="H417" s="290"/>
    </row>
    <row r="418" spans="2:10">
      <c r="B418" s="253" t="s">
        <v>125</v>
      </c>
      <c r="C418" s="253"/>
      <c r="D418" s="251" t="s">
        <v>146</v>
      </c>
      <c r="E418" s="251"/>
      <c r="F418" s="251"/>
      <c r="G418" s="251"/>
      <c r="H418" s="251"/>
      <c r="I418" s="251"/>
    </row>
    <row r="420" spans="2:10" ht="37.5" customHeight="1">
      <c r="B420" s="33"/>
      <c r="C420" s="33"/>
      <c r="D420" s="291" t="s">
        <v>128</v>
      </c>
      <c r="E420" s="292"/>
      <c r="F420" s="291" t="s">
        <v>129</v>
      </c>
      <c r="G420" s="292"/>
      <c r="H420" s="293" t="s">
        <v>130</v>
      </c>
      <c r="I420" s="293" t="s">
        <v>131</v>
      </c>
      <c r="J420" s="293" t="s">
        <v>132</v>
      </c>
    </row>
    <row r="421" spans="2:10" ht="47.25" customHeight="1">
      <c r="B421" s="29" t="s">
        <v>133</v>
      </c>
      <c r="C421" s="36">
        <v>1108</v>
      </c>
      <c r="D421" s="3" t="s">
        <v>2</v>
      </c>
      <c r="E421" s="3" t="s">
        <v>134</v>
      </c>
      <c r="F421" s="3" t="s">
        <v>2</v>
      </c>
      <c r="G421" s="3" t="s">
        <v>134</v>
      </c>
      <c r="H421" s="294"/>
      <c r="I421" s="294"/>
      <c r="J421" s="294"/>
    </row>
    <row r="422" spans="2:10" ht="24.75" customHeight="1">
      <c r="B422" s="29" t="s">
        <v>135</v>
      </c>
      <c r="C422" s="36">
        <v>31001</v>
      </c>
      <c r="D422" s="3">
        <v>1</v>
      </c>
      <c r="E422" s="3">
        <v>2</v>
      </c>
      <c r="F422" s="3">
        <v>3</v>
      </c>
      <c r="G422" s="3">
        <v>4</v>
      </c>
      <c r="H422" s="3">
        <v>5</v>
      </c>
      <c r="I422" s="3">
        <v>6</v>
      </c>
      <c r="J422" s="3">
        <v>7</v>
      </c>
    </row>
    <row r="423" spans="2:10">
      <c r="B423" s="29" t="s">
        <v>136</v>
      </c>
      <c r="C423" s="248" t="s">
        <v>167</v>
      </c>
      <c r="D423" s="249"/>
      <c r="E423" s="249"/>
      <c r="F423" s="249"/>
      <c r="G423" s="249"/>
      <c r="H423" s="249"/>
      <c r="I423" s="249"/>
      <c r="J423" s="250"/>
    </row>
    <row r="424" spans="2:10" ht="83.25" customHeight="1">
      <c r="B424" s="29" t="s">
        <v>249</v>
      </c>
      <c r="C424" s="31" t="s">
        <v>168</v>
      </c>
      <c r="D424" s="34" t="s">
        <v>28</v>
      </c>
      <c r="E424" s="34" t="s">
        <v>28</v>
      </c>
      <c r="F424" s="34" t="s">
        <v>28</v>
      </c>
      <c r="G424" s="11"/>
      <c r="H424" s="34" t="s">
        <v>28</v>
      </c>
      <c r="I424" s="34" t="s">
        <v>28</v>
      </c>
      <c r="J424" s="34" t="s">
        <v>28</v>
      </c>
    </row>
    <row r="425" spans="2:10" ht="57.75" customHeight="1">
      <c r="B425" s="29" t="s">
        <v>138</v>
      </c>
      <c r="C425" s="31" t="s">
        <v>169</v>
      </c>
      <c r="D425" s="34" t="s">
        <v>28</v>
      </c>
      <c r="E425" s="34" t="s">
        <v>28</v>
      </c>
      <c r="F425" s="34" t="s">
        <v>28</v>
      </c>
      <c r="G425" s="34" t="s">
        <v>27</v>
      </c>
      <c r="H425" s="34" t="s">
        <v>28</v>
      </c>
      <c r="I425" s="34" t="s">
        <v>28</v>
      </c>
      <c r="J425" s="34" t="s">
        <v>28</v>
      </c>
    </row>
    <row r="426" spans="2:10" ht="45.75" customHeight="1">
      <c r="B426" s="107" t="s">
        <v>253</v>
      </c>
      <c r="C426" s="110" t="s">
        <v>160</v>
      </c>
      <c r="D426" s="34" t="s">
        <v>28</v>
      </c>
      <c r="E426" s="34" t="s">
        <v>28</v>
      </c>
      <c r="F426" s="34" t="s">
        <v>28</v>
      </c>
      <c r="G426" s="11"/>
      <c r="H426" s="34" t="s">
        <v>28</v>
      </c>
      <c r="I426" s="34" t="s">
        <v>28</v>
      </c>
      <c r="J426" s="34" t="s">
        <v>28</v>
      </c>
    </row>
    <row r="427" spans="2:10">
      <c r="B427" s="295" t="s">
        <v>140</v>
      </c>
      <c r="C427" s="295"/>
      <c r="D427" s="33"/>
      <c r="E427" s="33"/>
      <c r="F427" s="33"/>
      <c r="G427" s="33"/>
      <c r="H427" s="33"/>
      <c r="I427" s="33"/>
      <c r="J427" s="33"/>
    </row>
    <row r="428" spans="2:10" s="124" customFormat="1" ht="52.5" customHeight="1">
      <c r="B428" s="287" t="s">
        <v>268</v>
      </c>
      <c r="C428" s="288"/>
      <c r="D428" s="39"/>
      <c r="E428" s="39">
        <f t="shared" ref="E428:E431" si="20">D428</f>
        <v>0</v>
      </c>
      <c r="F428" s="39"/>
      <c r="G428" s="39">
        <f t="shared" ref="G428:G431" si="21">F428</f>
        <v>0</v>
      </c>
      <c r="H428" s="39"/>
      <c r="I428" s="39">
        <f t="shared" ref="I428:I431" si="22">G428-H428</f>
        <v>0</v>
      </c>
      <c r="J428" s="11"/>
    </row>
    <row r="429" spans="2:10" s="124" customFormat="1" ht="52.5" customHeight="1">
      <c r="B429" s="287" t="s">
        <v>279</v>
      </c>
      <c r="C429" s="288"/>
      <c r="D429" s="39">
        <v>45</v>
      </c>
      <c r="E429" s="39">
        <f t="shared" si="20"/>
        <v>45</v>
      </c>
      <c r="F429" s="39"/>
      <c r="G429" s="39"/>
      <c r="H429" s="39"/>
      <c r="I429" s="39"/>
      <c r="J429" s="226"/>
    </row>
    <row r="430" spans="2:10" s="124" customFormat="1" ht="52.5" customHeight="1">
      <c r="B430" s="287" t="s">
        <v>280</v>
      </c>
      <c r="C430" s="288"/>
      <c r="D430" s="39">
        <v>35</v>
      </c>
      <c r="E430" s="39">
        <f t="shared" si="20"/>
        <v>35</v>
      </c>
      <c r="F430" s="39"/>
      <c r="G430" s="39"/>
      <c r="H430" s="39"/>
      <c r="I430" s="39"/>
      <c r="J430" s="226"/>
    </row>
    <row r="431" spans="2:10" ht="93" customHeight="1">
      <c r="B431" s="296" t="s">
        <v>141</v>
      </c>
      <c r="C431" s="296"/>
      <c r="D431" s="150">
        <v>77740</v>
      </c>
      <c r="E431" s="106">
        <f t="shared" si="20"/>
        <v>77740</v>
      </c>
      <c r="F431" s="150">
        <v>62192</v>
      </c>
      <c r="G431" s="106">
        <f t="shared" si="21"/>
        <v>62192</v>
      </c>
      <c r="H431" s="150">
        <v>41305.379999999997</v>
      </c>
      <c r="I431" s="150">
        <f t="shared" si="22"/>
        <v>20886.620000000003</v>
      </c>
      <c r="J431" s="67" t="s">
        <v>290</v>
      </c>
    </row>
    <row r="432" spans="2:10" ht="17.25">
      <c r="E432" s="207"/>
    </row>
    <row r="433" spans="2:10" ht="17.25">
      <c r="E433" s="207"/>
    </row>
    <row r="434" spans="2:10" s="124" customFormat="1">
      <c r="H434" s="166"/>
    </row>
    <row r="435" spans="2:10" ht="16.5" customHeight="1">
      <c r="B435" s="126" t="s">
        <v>295</v>
      </c>
      <c r="C435" s="289" t="s">
        <v>66</v>
      </c>
      <c r="D435" s="289"/>
      <c r="E435" s="289"/>
      <c r="F435" s="238" t="s">
        <v>67</v>
      </c>
      <c r="G435" s="238"/>
      <c r="H435" s="241" t="s">
        <v>289</v>
      </c>
      <c r="I435" s="241"/>
      <c r="J435" s="241"/>
    </row>
    <row r="436" spans="2:10">
      <c r="C436" s="8"/>
      <c r="D436" s="8"/>
      <c r="E436" s="1"/>
      <c r="F436" s="238" t="s">
        <v>68</v>
      </c>
      <c r="G436" s="238"/>
      <c r="H436" s="238" t="s">
        <v>69</v>
      </c>
      <c r="I436" s="238"/>
      <c r="J436" s="238"/>
    </row>
    <row r="437" spans="2:10">
      <c r="B437" s="28" t="s">
        <v>70</v>
      </c>
      <c r="D437" s="8"/>
      <c r="E437" s="8"/>
      <c r="F437" s="8"/>
      <c r="G437" s="8"/>
    </row>
    <row r="438" spans="2:10" ht="16.5" customHeight="1">
      <c r="C438" s="289" t="s">
        <v>71</v>
      </c>
      <c r="D438" s="289"/>
      <c r="E438" s="289"/>
      <c r="F438" s="238" t="s">
        <v>67</v>
      </c>
      <c r="G438" s="238"/>
      <c r="H438" s="241" t="s">
        <v>193</v>
      </c>
      <c r="I438" s="241"/>
      <c r="J438" s="241"/>
    </row>
    <row r="439" spans="2:10">
      <c r="C439" s="8"/>
      <c r="D439" s="8"/>
      <c r="E439" s="8"/>
      <c r="F439" s="238" t="s">
        <v>68</v>
      </c>
      <c r="G439" s="238"/>
      <c r="H439" s="238" t="s">
        <v>69</v>
      </c>
      <c r="I439" s="238"/>
      <c r="J439" s="238"/>
    </row>
    <row r="441" spans="2:10" s="124" customFormat="1">
      <c r="H441" s="13"/>
      <c r="I441" s="259" t="s">
        <v>126</v>
      </c>
      <c r="J441" s="259"/>
    </row>
    <row r="442" spans="2:10" s="124" customFormat="1">
      <c r="H442" s="13"/>
      <c r="I442" s="221"/>
      <c r="J442" s="221"/>
    </row>
    <row r="443" spans="2:10" s="124" customFormat="1">
      <c r="B443" s="260" t="s">
        <v>120</v>
      </c>
      <c r="C443" s="260"/>
      <c r="D443" s="260"/>
      <c r="E443" s="260"/>
      <c r="F443" s="260"/>
      <c r="G443" s="260"/>
      <c r="H443" s="260"/>
      <c r="I443" s="260"/>
    </row>
    <row r="444" spans="2:10" s="124" customFormat="1">
      <c r="B444" s="260" t="s">
        <v>127</v>
      </c>
      <c r="C444" s="260"/>
      <c r="D444" s="260"/>
      <c r="E444" s="260"/>
      <c r="F444" s="260"/>
      <c r="G444" s="260"/>
      <c r="H444" s="260"/>
      <c r="I444" s="260"/>
    </row>
    <row r="445" spans="2:10" s="124" customFormat="1" ht="16.5" customHeight="1">
      <c r="B445" s="260" t="s">
        <v>296</v>
      </c>
      <c r="C445" s="260"/>
      <c r="D445" s="260"/>
      <c r="E445" s="260"/>
      <c r="F445" s="260"/>
      <c r="G445" s="260"/>
      <c r="H445" s="260"/>
      <c r="I445" s="260"/>
    </row>
    <row r="446" spans="2:10" s="124" customFormat="1">
      <c r="J446" s="12"/>
    </row>
    <row r="447" spans="2:10" s="124" customFormat="1" ht="24" customHeight="1">
      <c r="B447" s="253" t="s">
        <v>29</v>
      </c>
      <c r="C447" s="220" t="s">
        <v>30</v>
      </c>
      <c r="D447" s="261" t="s">
        <v>144</v>
      </c>
      <c r="E447" s="255"/>
      <c r="F447" s="255"/>
      <c r="G447" s="255"/>
      <c r="H447" s="255"/>
      <c r="I447" s="262"/>
      <c r="J447" s="12"/>
    </row>
    <row r="448" spans="2:10" s="124" customFormat="1">
      <c r="B448" s="253"/>
      <c r="C448" s="220" t="s">
        <v>31</v>
      </c>
      <c r="D448" s="251">
        <v>104021</v>
      </c>
      <c r="E448" s="251"/>
      <c r="F448" s="251"/>
      <c r="G448" s="251"/>
      <c r="H448" s="251"/>
      <c r="I448" s="251"/>
    </row>
    <row r="449" spans="2:9" s="124" customFormat="1">
      <c r="B449" s="252"/>
      <c r="C449" s="252"/>
      <c r="D449" s="252"/>
      <c r="E449" s="252"/>
      <c r="F449" s="252"/>
      <c r="G449" s="252"/>
      <c r="H449" s="252"/>
      <c r="I449" s="252"/>
    </row>
    <row r="450" spans="2:9" s="124" customFormat="1">
      <c r="B450" s="253" t="s">
        <v>32</v>
      </c>
      <c r="C450" s="220" t="s">
        <v>30</v>
      </c>
      <c r="D450" s="261" t="s">
        <v>144</v>
      </c>
      <c r="E450" s="255"/>
      <c r="F450" s="255"/>
      <c r="G450" s="255"/>
      <c r="H450" s="255"/>
      <c r="I450" s="262"/>
    </row>
    <row r="451" spans="2:9" s="124" customFormat="1">
      <c r="B451" s="253"/>
      <c r="C451" s="220" t="s">
        <v>31</v>
      </c>
      <c r="D451" s="251">
        <v>104021</v>
      </c>
      <c r="E451" s="251"/>
      <c r="F451" s="251"/>
      <c r="G451" s="251"/>
      <c r="H451" s="251"/>
      <c r="I451" s="251"/>
    </row>
    <row r="452" spans="2:9" s="124" customFormat="1">
      <c r="B452" s="255"/>
      <c r="C452" s="255"/>
      <c r="D452" s="255"/>
      <c r="E452" s="255"/>
      <c r="F452" s="255"/>
      <c r="G452" s="255"/>
      <c r="H452" s="255"/>
      <c r="I452" s="255"/>
    </row>
    <row r="453" spans="2:9" s="124" customFormat="1">
      <c r="B453" s="253" t="s">
        <v>33</v>
      </c>
      <c r="C453" s="253"/>
      <c r="D453" s="261" t="s">
        <v>144</v>
      </c>
      <c r="E453" s="255"/>
      <c r="F453" s="255"/>
      <c r="G453" s="255"/>
      <c r="H453" s="255"/>
      <c r="I453" s="262"/>
    </row>
    <row r="454" spans="2:9" s="124" customFormat="1">
      <c r="B454" s="252"/>
      <c r="C454" s="252"/>
      <c r="D454" s="290"/>
      <c r="E454" s="290"/>
      <c r="F454" s="290"/>
      <c r="G454" s="290"/>
      <c r="H454" s="290"/>
    </row>
    <row r="455" spans="2:9" s="124" customFormat="1">
      <c r="B455" s="253" t="s">
        <v>34</v>
      </c>
      <c r="C455" s="253"/>
      <c r="D455" s="251">
        <v>1006</v>
      </c>
      <c r="E455" s="251"/>
      <c r="F455" s="251"/>
      <c r="G455" s="251"/>
      <c r="H455" s="251"/>
      <c r="I455" s="251"/>
    </row>
    <row r="456" spans="2:9" s="124" customFormat="1">
      <c r="B456" s="255"/>
      <c r="C456" s="255"/>
      <c r="D456" s="255"/>
      <c r="E456" s="255"/>
      <c r="F456" s="255"/>
      <c r="G456" s="255"/>
      <c r="H456" s="255"/>
      <c r="I456" s="255"/>
    </row>
    <row r="457" spans="2:9" s="124" customFormat="1">
      <c r="B457" s="256" t="s">
        <v>123</v>
      </c>
      <c r="C457" s="220" t="s">
        <v>37</v>
      </c>
      <c r="D457" s="297" t="s">
        <v>142</v>
      </c>
      <c r="E457" s="298"/>
      <c r="F457" s="298"/>
      <c r="G457" s="298"/>
      <c r="H457" s="298"/>
      <c r="I457" s="299"/>
    </row>
    <row r="458" spans="2:9" s="124" customFormat="1">
      <c r="B458" s="256"/>
      <c r="C458" s="220" t="s">
        <v>38</v>
      </c>
      <c r="D458" s="297" t="s">
        <v>142</v>
      </c>
      <c r="E458" s="298"/>
      <c r="F458" s="298"/>
      <c r="G458" s="298"/>
      <c r="H458" s="298"/>
      <c r="I458" s="299"/>
    </row>
    <row r="459" spans="2:9" s="124" customFormat="1">
      <c r="B459" s="256"/>
      <c r="C459" s="220" t="s">
        <v>39</v>
      </c>
      <c r="D459" s="251" t="s">
        <v>143</v>
      </c>
      <c r="E459" s="251"/>
      <c r="F459" s="251"/>
      <c r="G459" s="251"/>
      <c r="H459" s="251"/>
      <c r="I459" s="251"/>
    </row>
    <row r="460" spans="2:9" s="124" customFormat="1">
      <c r="B460" s="252"/>
      <c r="C460" s="252"/>
      <c r="D460" s="290"/>
      <c r="E460" s="290"/>
      <c r="F460" s="290"/>
      <c r="G460" s="290"/>
      <c r="H460" s="290"/>
    </row>
    <row r="461" spans="2:9" s="124" customFormat="1" ht="22.5" customHeight="1">
      <c r="B461" s="242" t="s">
        <v>124</v>
      </c>
      <c r="C461" s="220" t="s">
        <v>41</v>
      </c>
      <c r="D461" s="248" t="s">
        <v>145</v>
      </c>
      <c r="E461" s="249"/>
      <c r="F461" s="249"/>
      <c r="G461" s="249"/>
      <c r="H461" s="249"/>
      <c r="I461" s="250"/>
    </row>
    <row r="462" spans="2:9" s="124" customFormat="1">
      <c r="B462" s="244"/>
      <c r="C462" s="220" t="s">
        <v>42</v>
      </c>
      <c r="D462" s="251">
        <v>1108</v>
      </c>
      <c r="E462" s="251"/>
      <c r="F462" s="251"/>
      <c r="G462" s="251"/>
      <c r="H462" s="251"/>
      <c r="I462" s="251"/>
    </row>
    <row r="463" spans="2:9" s="124" customFormat="1" ht="18.75" customHeight="1">
      <c r="B463" s="244"/>
      <c r="C463" s="220" t="s">
        <v>43</v>
      </c>
      <c r="D463" s="248" t="s">
        <v>247</v>
      </c>
      <c r="E463" s="249"/>
      <c r="F463" s="249"/>
      <c r="G463" s="249"/>
      <c r="H463" s="249"/>
      <c r="I463" s="250"/>
    </row>
    <row r="464" spans="2:9" s="124" customFormat="1">
      <c r="B464" s="246"/>
      <c r="C464" s="220" t="s">
        <v>44</v>
      </c>
      <c r="D464" s="251">
        <v>11010</v>
      </c>
      <c r="E464" s="251"/>
      <c r="F464" s="251"/>
      <c r="G464" s="251"/>
      <c r="H464" s="251"/>
      <c r="I464" s="251"/>
    </row>
    <row r="465" spans="2:10" s="124" customFormat="1">
      <c r="B465" s="252"/>
      <c r="C465" s="252"/>
      <c r="D465" s="290"/>
      <c r="E465" s="290"/>
      <c r="F465" s="290"/>
      <c r="G465" s="290"/>
      <c r="H465" s="290"/>
    </row>
    <row r="466" spans="2:10" s="124" customFormat="1">
      <c r="B466" s="253" t="s">
        <v>125</v>
      </c>
      <c r="C466" s="253"/>
      <c r="D466" s="251" t="s">
        <v>146</v>
      </c>
      <c r="E466" s="251"/>
      <c r="F466" s="251"/>
      <c r="G466" s="251"/>
      <c r="H466" s="251"/>
      <c r="I466" s="251"/>
    </row>
    <row r="467" spans="2:10" s="124" customFormat="1"/>
    <row r="468" spans="2:10" s="124" customFormat="1" ht="40.5" customHeight="1">
      <c r="B468" s="33"/>
      <c r="C468" s="33"/>
      <c r="D468" s="291" t="s">
        <v>128</v>
      </c>
      <c r="E468" s="292"/>
      <c r="F468" s="291" t="s">
        <v>129</v>
      </c>
      <c r="G468" s="292"/>
      <c r="H468" s="293" t="s">
        <v>130</v>
      </c>
      <c r="I468" s="293" t="s">
        <v>131</v>
      </c>
      <c r="J468" s="293" t="s">
        <v>132</v>
      </c>
    </row>
    <row r="469" spans="2:10" s="124" customFormat="1" ht="57.75" customHeight="1">
      <c r="B469" s="220" t="s">
        <v>133</v>
      </c>
      <c r="C469" s="147">
        <v>1108</v>
      </c>
      <c r="D469" s="3" t="s">
        <v>2</v>
      </c>
      <c r="E469" s="3" t="s">
        <v>134</v>
      </c>
      <c r="F469" s="3" t="s">
        <v>2</v>
      </c>
      <c r="G469" s="3" t="s">
        <v>134</v>
      </c>
      <c r="H469" s="294"/>
      <c r="I469" s="294"/>
      <c r="J469" s="294"/>
    </row>
    <row r="470" spans="2:10" s="124" customFormat="1" ht="25.5" customHeight="1">
      <c r="B470" s="220" t="s">
        <v>135</v>
      </c>
      <c r="C470" s="147">
        <v>11010</v>
      </c>
      <c r="D470" s="3">
        <v>1</v>
      </c>
      <c r="E470" s="3">
        <v>2</v>
      </c>
      <c r="F470" s="3">
        <v>3</v>
      </c>
      <c r="G470" s="3">
        <v>4</v>
      </c>
      <c r="H470" s="3">
        <v>5</v>
      </c>
      <c r="I470" s="3">
        <v>6</v>
      </c>
      <c r="J470" s="3">
        <v>7</v>
      </c>
    </row>
    <row r="471" spans="2:10" s="124" customFormat="1" ht="26.25" customHeight="1">
      <c r="B471" s="220" t="s">
        <v>136</v>
      </c>
      <c r="C471" s="248" t="s">
        <v>247</v>
      </c>
      <c r="D471" s="249"/>
      <c r="E471" s="249"/>
      <c r="F471" s="249"/>
      <c r="G471" s="249"/>
      <c r="H471" s="249"/>
      <c r="I471" s="249"/>
      <c r="J471" s="250"/>
    </row>
    <row r="472" spans="2:10" s="124" customFormat="1" ht="75" customHeight="1">
      <c r="B472" s="220" t="s">
        <v>249</v>
      </c>
      <c r="C472" s="223" t="s">
        <v>259</v>
      </c>
      <c r="D472" s="222" t="s">
        <v>28</v>
      </c>
      <c r="E472" s="222" t="s">
        <v>28</v>
      </c>
      <c r="F472" s="222" t="s">
        <v>28</v>
      </c>
      <c r="G472" s="210"/>
      <c r="H472" s="222" t="s">
        <v>28</v>
      </c>
      <c r="I472" s="222" t="s">
        <v>28</v>
      </c>
      <c r="J472" s="222" t="s">
        <v>28</v>
      </c>
    </row>
    <row r="473" spans="2:10" s="124" customFormat="1" ht="38.25" customHeight="1">
      <c r="B473" s="220" t="s">
        <v>138</v>
      </c>
      <c r="C473" s="223" t="s">
        <v>260</v>
      </c>
      <c r="D473" s="222" t="s">
        <v>28</v>
      </c>
      <c r="E473" s="222" t="s">
        <v>28</v>
      </c>
      <c r="F473" s="222" t="s">
        <v>28</v>
      </c>
      <c r="G473" s="222" t="s">
        <v>27</v>
      </c>
      <c r="H473" s="222" t="s">
        <v>28</v>
      </c>
      <c r="I473" s="222" t="s">
        <v>28</v>
      </c>
      <c r="J473" s="222" t="s">
        <v>28</v>
      </c>
    </row>
    <row r="474" spans="2:10" s="124" customFormat="1" ht="84" customHeight="1">
      <c r="B474" s="220" t="s">
        <v>254</v>
      </c>
      <c r="C474" s="223" t="s">
        <v>261</v>
      </c>
      <c r="D474" s="222" t="s">
        <v>28</v>
      </c>
      <c r="E474" s="222" t="s">
        <v>28</v>
      </c>
      <c r="F474" s="222" t="s">
        <v>28</v>
      </c>
      <c r="G474" s="210"/>
      <c r="H474" s="222" t="s">
        <v>28</v>
      </c>
      <c r="I474" s="222" t="s">
        <v>28</v>
      </c>
      <c r="J474" s="222" t="s">
        <v>28</v>
      </c>
    </row>
    <row r="475" spans="2:10" s="124" customFormat="1">
      <c r="B475" s="295" t="s">
        <v>140</v>
      </c>
      <c r="C475" s="295"/>
      <c r="D475" s="33"/>
      <c r="E475" s="33"/>
      <c r="F475" s="33"/>
      <c r="G475" s="33"/>
      <c r="H475" s="33"/>
      <c r="I475" s="33"/>
      <c r="J475" s="33"/>
    </row>
    <row r="476" spans="2:10" s="124" customFormat="1" ht="56.25" customHeight="1">
      <c r="B476" s="287" t="s">
        <v>262</v>
      </c>
      <c r="C476" s="288"/>
      <c r="D476" s="39"/>
      <c r="E476" s="39"/>
      <c r="F476" s="39"/>
      <c r="G476" s="39"/>
      <c r="H476" s="39"/>
      <c r="I476" s="39"/>
      <c r="J476" s="67"/>
    </row>
    <row r="477" spans="2:10" s="124" customFormat="1" ht="83.25" customHeight="1">
      <c r="B477" s="296" t="s">
        <v>141</v>
      </c>
      <c r="C477" s="296"/>
      <c r="D477" s="150">
        <v>829920</v>
      </c>
      <c r="E477" s="106">
        <v>2397707.7999999998</v>
      </c>
      <c r="F477" s="150">
        <v>829920</v>
      </c>
      <c r="G477" s="106">
        <v>2397707.7999999998</v>
      </c>
      <c r="H477" s="150">
        <v>2356926.92</v>
      </c>
      <c r="I477" s="150">
        <f t="shared" ref="I477" si="23">G477-H477</f>
        <v>40780.879999999888</v>
      </c>
      <c r="J477" s="67" t="s">
        <v>291</v>
      </c>
    </row>
    <row r="478" spans="2:10" s="124" customFormat="1" ht="17.25">
      <c r="E478" s="207"/>
    </row>
    <row r="479" spans="2:10" s="124" customFormat="1" ht="17.25">
      <c r="E479" s="207"/>
    </row>
    <row r="480" spans="2:10" s="124" customFormat="1"/>
    <row r="481" spans="2:10" s="124" customFormat="1">
      <c r="B481" s="126" t="s">
        <v>295</v>
      </c>
      <c r="C481" s="289" t="s">
        <v>66</v>
      </c>
      <c r="D481" s="289"/>
      <c r="E481" s="289"/>
      <c r="F481" s="238" t="s">
        <v>67</v>
      </c>
      <c r="G481" s="238"/>
      <c r="H481" s="241" t="s">
        <v>289</v>
      </c>
      <c r="I481" s="241"/>
      <c r="J481" s="241"/>
    </row>
    <row r="482" spans="2:10" s="124" customFormat="1">
      <c r="C482" s="8"/>
      <c r="D482" s="8"/>
      <c r="E482" s="1"/>
      <c r="F482" s="238" t="s">
        <v>68</v>
      </c>
      <c r="G482" s="238"/>
      <c r="H482" s="238" t="s">
        <v>69</v>
      </c>
      <c r="I482" s="238"/>
      <c r="J482" s="238"/>
    </row>
    <row r="483" spans="2:10" s="124" customFormat="1">
      <c r="B483" s="219" t="s">
        <v>70</v>
      </c>
      <c r="D483" s="8"/>
      <c r="E483" s="8"/>
      <c r="F483" s="8"/>
      <c r="G483" s="8"/>
    </row>
    <row r="484" spans="2:10" s="124" customFormat="1">
      <c r="C484" s="289" t="s">
        <v>71</v>
      </c>
      <c r="D484" s="289"/>
      <c r="E484" s="289"/>
      <c r="F484" s="238" t="s">
        <v>67</v>
      </c>
      <c r="G484" s="238"/>
      <c r="H484" s="241" t="s">
        <v>193</v>
      </c>
      <c r="I484" s="241"/>
      <c r="J484" s="241"/>
    </row>
    <row r="485" spans="2:10" s="124" customFormat="1">
      <c r="C485" s="8"/>
      <c r="D485" s="8"/>
      <c r="E485" s="8"/>
      <c r="F485" s="238" t="s">
        <v>68</v>
      </c>
      <c r="G485" s="238"/>
      <c r="H485" s="238" t="s">
        <v>69</v>
      </c>
      <c r="I485" s="238"/>
      <c r="J485" s="238"/>
    </row>
    <row r="486" spans="2:10" s="124" customFormat="1"/>
    <row r="487" spans="2:10" s="124" customFormat="1">
      <c r="H487" s="13"/>
      <c r="I487" s="259" t="s">
        <v>126</v>
      </c>
      <c r="J487" s="259"/>
    </row>
    <row r="488" spans="2:10" s="124" customFormat="1">
      <c r="H488" s="13"/>
      <c r="I488" s="221"/>
      <c r="J488" s="221"/>
    </row>
    <row r="489" spans="2:10" s="124" customFormat="1">
      <c r="B489" s="260" t="s">
        <v>120</v>
      </c>
      <c r="C489" s="260"/>
      <c r="D489" s="260"/>
      <c r="E489" s="260"/>
      <c r="F489" s="260"/>
      <c r="G489" s="260"/>
      <c r="H489" s="260"/>
      <c r="I489" s="260"/>
    </row>
    <row r="490" spans="2:10" s="124" customFormat="1">
      <c r="B490" s="260" t="s">
        <v>127</v>
      </c>
      <c r="C490" s="260"/>
      <c r="D490" s="260"/>
      <c r="E490" s="260"/>
      <c r="F490" s="260"/>
      <c r="G490" s="260"/>
      <c r="H490" s="260"/>
      <c r="I490" s="260"/>
    </row>
    <row r="491" spans="2:10" s="124" customFormat="1">
      <c r="B491" s="260" t="s">
        <v>296</v>
      </c>
      <c r="C491" s="260"/>
      <c r="D491" s="260"/>
      <c r="E491" s="260"/>
      <c r="F491" s="260"/>
      <c r="G491" s="260"/>
      <c r="H491" s="260"/>
      <c r="I491" s="260"/>
    </row>
    <row r="492" spans="2:10" s="124" customFormat="1">
      <c r="J492" s="12"/>
    </row>
    <row r="493" spans="2:10" s="124" customFormat="1">
      <c r="B493" s="253" t="s">
        <v>29</v>
      </c>
      <c r="C493" s="220" t="s">
        <v>30</v>
      </c>
      <c r="D493" s="261" t="s">
        <v>144</v>
      </c>
      <c r="E493" s="255"/>
      <c r="F493" s="255"/>
      <c r="G493" s="255"/>
      <c r="H493" s="255"/>
      <c r="I493" s="262"/>
      <c r="J493" s="12"/>
    </row>
    <row r="494" spans="2:10" s="124" customFormat="1">
      <c r="B494" s="253"/>
      <c r="C494" s="220" t="s">
        <v>31</v>
      </c>
      <c r="D494" s="251">
        <v>104021</v>
      </c>
      <c r="E494" s="251"/>
      <c r="F494" s="251"/>
      <c r="G494" s="251"/>
      <c r="H494" s="251"/>
      <c r="I494" s="251"/>
    </row>
    <row r="495" spans="2:10" s="124" customFormat="1">
      <c r="B495" s="252"/>
      <c r="C495" s="252"/>
      <c r="D495" s="252"/>
      <c r="E495" s="252"/>
      <c r="F495" s="252"/>
      <c r="G495" s="252"/>
      <c r="H495" s="252"/>
      <c r="I495" s="252"/>
    </row>
    <row r="496" spans="2:10" s="124" customFormat="1">
      <c r="B496" s="253" t="s">
        <v>32</v>
      </c>
      <c r="C496" s="220" t="s">
        <v>30</v>
      </c>
      <c r="D496" s="261" t="s">
        <v>144</v>
      </c>
      <c r="E496" s="255"/>
      <c r="F496" s="255"/>
      <c r="G496" s="255"/>
      <c r="H496" s="255"/>
      <c r="I496" s="262"/>
    </row>
    <row r="497" spans="2:9" s="124" customFormat="1">
      <c r="B497" s="253"/>
      <c r="C497" s="220" t="s">
        <v>31</v>
      </c>
      <c r="D497" s="251">
        <v>104021</v>
      </c>
      <c r="E497" s="251"/>
      <c r="F497" s="251"/>
      <c r="G497" s="251"/>
      <c r="H497" s="251"/>
      <c r="I497" s="251"/>
    </row>
    <row r="498" spans="2:9" s="124" customFormat="1">
      <c r="B498" s="255"/>
      <c r="C498" s="255"/>
      <c r="D498" s="255"/>
      <c r="E498" s="255"/>
      <c r="F498" s="255"/>
      <c r="G498" s="255"/>
      <c r="H498" s="255"/>
      <c r="I498" s="255"/>
    </row>
    <row r="499" spans="2:9" s="124" customFormat="1">
      <c r="B499" s="253" t="s">
        <v>33</v>
      </c>
      <c r="C499" s="253"/>
      <c r="D499" s="261" t="s">
        <v>144</v>
      </c>
      <c r="E499" s="255"/>
      <c r="F499" s="255"/>
      <c r="G499" s="255"/>
      <c r="H499" s="255"/>
      <c r="I499" s="262"/>
    </row>
    <row r="500" spans="2:9" s="124" customFormat="1">
      <c r="B500" s="252"/>
      <c r="C500" s="252"/>
      <c r="D500" s="290"/>
      <c r="E500" s="290"/>
      <c r="F500" s="290"/>
      <c r="G500" s="290"/>
      <c r="H500" s="290"/>
    </row>
    <row r="501" spans="2:9" s="124" customFormat="1">
      <c r="B501" s="253" t="s">
        <v>34</v>
      </c>
      <c r="C501" s="253"/>
      <c r="D501" s="251">
        <v>1006</v>
      </c>
      <c r="E501" s="251"/>
      <c r="F501" s="251"/>
      <c r="G501" s="251"/>
      <c r="H501" s="251"/>
      <c r="I501" s="251"/>
    </row>
    <row r="502" spans="2:9" s="124" customFormat="1">
      <c r="B502" s="255"/>
      <c r="C502" s="255"/>
      <c r="D502" s="255"/>
      <c r="E502" s="255"/>
      <c r="F502" s="255"/>
      <c r="G502" s="255"/>
      <c r="H502" s="255"/>
      <c r="I502" s="255"/>
    </row>
    <row r="503" spans="2:9" s="124" customFormat="1">
      <c r="B503" s="256" t="s">
        <v>123</v>
      </c>
      <c r="C503" s="220" t="s">
        <v>37</v>
      </c>
      <c r="D503" s="297" t="s">
        <v>142</v>
      </c>
      <c r="E503" s="298"/>
      <c r="F503" s="298"/>
      <c r="G503" s="298"/>
      <c r="H503" s="298"/>
      <c r="I503" s="299"/>
    </row>
    <row r="504" spans="2:9" s="124" customFormat="1">
      <c r="B504" s="256"/>
      <c r="C504" s="220" t="s">
        <v>38</v>
      </c>
      <c r="D504" s="297" t="s">
        <v>142</v>
      </c>
      <c r="E504" s="298"/>
      <c r="F504" s="298"/>
      <c r="G504" s="298"/>
      <c r="H504" s="298"/>
      <c r="I504" s="299"/>
    </row>
    <row r="505" spans="2:9" s="124" customFormat="1">
      <c r="B505" s="256"/>
      <c r="C505" s="220" t="s">
        <v>39</v>
      </c>
      <c r="D505" s="251" t="s">
        <v>143</v>
      </c>
      <c r="E505" s="251"/>
      <c r="F505" s="251"/>
      <c r="G505" s="251"/>
      <c r="H505" s="251"/>
      <c r="I505" s="251"/>
    </row>
    <row r="506" spans="2:9" s="124" customFormat="1">
      <c r="B506" s="252"/>
      <c r="C506" s="252"/>
      <c r="D506" s="290"/>
      <c r="E506" s="290"/>
      <c r="F506" s="290"/>
      <c r="G506" s="290"/>
      <c r="H506" s="290"/>
    </row>
    <row r="507" spans="2:9" s="124" customFormat="1">
      <c r="B507" s="242" t="s">
        <v>124</v>
      </c>
      <c r="C507" s="220" t="s">
        <v>41</v>
      </c>
      <c r="D507" s="248" t="s">
        <v>145</v>
      </c>
      <c r="E507" s="249"/>
      <c r="F507" s="249"/>
      <c r="G507" s="249"/>
      <c r="H507" s="249"/>
      <c r="I507" s="250"/>
    </row>
    <row r="508" spans="2:9" s="124" customFormat="1">
      <c r="B508" s="244"/>
      <c r="C508" s="220" t="s">
        <v>42</v>
      </c>
      <c r="D508" s="251">
        <v>1108</v>
      </c>
      <c r="E508" s="251"/>
      <c r="F508" s="251"/>
      <c r="G508" s="251"/>
      <c r="H508" s="251"/>
      <c r="I508" s="251"/>
    </row>
    <row r="509" spans="2:9" s="124" customFormat="1">
      <c r="B509" s="244"/>
      <c r="C509" s="220" t="s">
        <v>43</v>
      </c>
      <c r="D509" s="248" t="s">
        <v>263</v>
      </c>
      <c r="E509" s="249"/>
      <c r="F509" s="249"/>
      <c r="G509" s="249"/>
      <c r="H509" s="249"/>
      <c r="I509" s="250"/>
    </row>
    <row r="510" spans="2:9" s="124" customFormat="1">
      <c r="B510" s="246"/>
      <c r="C510" s="220" t="s">
        <v>44</v>
      </c>
      <c r="D510" s="251">
        <v>11011</v>
      </c>
      <c r="E510" s="251"/>
      <c r="F510" s="251"/>
      <c r="G510" s="251"/>
      <c r="H510" s="251"/>
      <c r="I510" s="251"/>
    </row>
    <row r="511" spans="2:9" s="124" customFormat="1">
      <c r="B511" s="252"/>
      <c r="C511" s="252"/>
      <c r="D511" s="290"/>
      <c r="E511" s="290"/>
      <c r="F511" s="290"/>
      <c r="G511" s="290"/>
      <c r="H511" s="290"/>
    </row>
    <row r="512" spans="2:9" s="124" customFormat="1">
      <c r="B512" s="253" t="s">
        <v>125</v>
      </c>
      <c r="C512" s="253"/>
      <c r="D512" s="251" t="s">
        <v>146</v>
      </c>
      <c r="E512" s="251"/>
      <c r="F512" s="251"/>
      <c r="G512" s="251"/>
      <c r="H512" s="251"/>
      <c r="I512" s="251"/>
    </row>
    <row r="513" spans="2:10" s="124" customFormat="1"/>
    <row r="514" spans="2:10" s="124" customFormat="1" ht="32.25" customHeight="1">
      <c r="B514" s="33"/>
      <c r="C514" s="33"/>
      <c r="D514" s="291" t="s">
        <v>128</v>
      </c>
      <c r="E514" s="292"/>
      <c r="F514" s="291" t="s">
        <v>129</v>
      </c>
      <c r="G514" s="292"/>
      <c r="H514" s="293" t="s">
        <v>130</v>
      </c>
      <c r="I514" s="293" t="s">
        <v>131</v>
      </c>
      <c r="J514" s="293" t="s">
        <v>132</v>
      </c>
    </row>
    <row r="515" spans="2:10" s="124" customFormat="1" ht="55.5" customHeight="1">
      <c r="B515" s="220" t="s">
        <v>133</v>
      </c>
      <c r="C515" s="147">
        <v>1108</v>
      </c>
      <c r="D515" s="3" t="s">
        <v>2</v>
      </c>
      <c r="E515" s="3" t="s">
        <v>134</v>
      </c>
      <c r="F515" s="3" t="s">
        <v>2</v>
      </c>
      <c r="G515" s="3" t="s">
        <v>134</v>
      </c>
      <c r="H515" s="294"/>
      <c r="I515" s="294"/>
      <c r="J515" s="294"/>
    </row>
    <row r="516" spans="2:10" s="124" customFormat="1">
      <c r="B516" s="220" t="s">
        <v>135</v>
      </c>
      <c r="C516" s="147">
        <v>11011</v>
      </c>
      <c r="D516" s="3">
        <v>1</v>
      </c>
      <c r="E516" s="3">
        <v>2</v>
      </c>
      <c r="F516" s="3">
        <v>3</v>
      </c>
      <c r="G516" s="3">
        <v>4</v>
      </c>
      <c r="H516" s="3">
        <v>5</v>
      </c>
      <c r="I516" s="3">
        <v>6</v>
      </c>
      <c r="J516" s="3">
        <v>7</v>
      </c>
    </row>
    <row r="517" spans="2:10" s="124" customFormat="1">
      <c r="B517" s="220" t="s">
        <v>136</v>
      </c>
      <c r="C517" s="248" t="s">
        <v>263</v>
      </c>
      <c r="D517" s="249"/>
      <c r="E517" s="249"/>
      <c r="F517" s="249"/>
      <c r="G517" s="249"/>
      <c r="H517" s="249"/>
      <c r="I517" s="249"/>
      <c r="J517" s="250"/>
    </row>
    <row r="518" spans="2:10" s="124" customFormat="1" ht="71.25" customHeight="1">
      <c r="B518" s="220" t="s">
        <v>249</v>
      </c>
      <c r="C518" s="223" t="s">
        <v>264</v>
      </c>
      <c r="D518" s="222" t="s">
        <v>28</v>
      </c>
      <c r="E518" s="222" t="s">
        <v>28</v>
      </c>
      <c r="F518" s="222" t="s">
        <v>28</v>
      </c>
      <c r="G518" s="210"/>
      <c r="H518" s="222" t="s">
        <v>28</v>
      </c>
      <c r="I518" s="222" t="s">
        <v>28</v>
      </c>
      <c r="J518" s="222" t="s">
        <v>28</v>
      </c>
    </row>
    <row r="519" spans="2:10" s="124" customFormat="1" ht="27">
      <c r="B519" s="220" t="s">
        <v>138</v>
      </c>
      <c r="C519" s="223" t="s">
        <v>260</v>
      </c>
      <c r="D519" s="222" t="s">
        <v>28</v>
      </c>
      <c r="E519" s="222" t="s">
        <v>28</v>
      </c>
      <c r="F519" s="222" t="s">
        <v>28</v>
      </c>
      <c r="G519" s="222" t="s">
        <v>27</v>
      </c>
      <c r="H519" s="222" t="s">
        <v>28</v>
      </c>
      <c r="I519" s="222" t="s">
        <v>28</v>
      </c>
      <c r="J519" s="222" t="s">
        <v>28</v>
      </c>
    </row>
    <row r="520" spans="2:10" s="124" customFormat="1" ht="40.5">
      <c r="B520" s="220" t="s">
        <v>254</v>
      </c>
      <c r="C520" s="224" t="s">
        <v>144</v>
      </c>
      <c r="D520" s="222" t="s">
        <v>28</v>
      </c>
      <c r="E520" s="222" t="s">
        <v>28</v>
      </c>
      <c r="F520" s="222" t="s">
        <v>28</v>
      </c>
      <c r="G520" s="210"/>
      <c r="H520" s="222" t="s">
        <v>28</v>
      </c>
      <c r="I520" s="222" t="s">
        <v>28</v>
      </c>
      <c r="J520" s="222" t="s">
        <v>28</v>
      </c>
    </row>
    <row r="521" spans="2:10" s="124" customFormat="1">
      <c r="B521" s="295" t="s">
        <v>140</v>
      </c>
      <c r="C521" s="295"/>
      <c r="D521" s="33"/>
      <c r="E521" s="33"/>
      <c r="F521" s="33"/>
      <c r="G521" s="33"/>
      <c r="H521" s="33"/>
      <c r="I521" s="33"/>
      <c r="J521" s="33"/>
    </row>
    <row r="522" spans="2:10" s="124" customFormat="1" ht="52.5" customHeight="1">
      <c r="B522" s="287" t="s">
        <v>265</v>
      </c>
      <c r="C522" s="288"/>
      <c r="D522" s="39"/>
      <c r="E522" s="39"/>
      <c r="F522" s="39"/>
      <c r="G522" s="39"/>
      <c r="H522" s="39"/>
      <c r="I522" s="39"/>
      <c r="J522" s="67"/>
    </row>
    <row r="523" spans="2:10" s="124" customFormat="1" ht="172.5" customHeight="1">
      <c r="B523" s="296" t="s">
        <v>141</v>
      </c>
      <c r="C523" s="296"/>
      <c r="D523" s="150">
        <v>150000</v>
      </c>
      <c r="E523" s="106">
        <f>D523</f>
        <v>150000</v>
      </c>
      <c r="F523" s="150">
        <v>105000</v>
      </c>
      <c r="G523" s="106">
        <f>F523</f>
        <v>105000</v>
      </c>
      <c r="H523" s="150"/>
      <c r="I523" s="150">
        <f t="shared" ref="I523" si="24">G523-H523</f>
        <v>105000</v>
      </c>
      <c r="J523" s="67" t="s">
        <v>304</v>
      </c>
    </row>
    <row r="524" spans="2:10" s="124" customFormat="1" ht="17.25">
      <c r="E524" s="207"/>
      <c r="J524" s="228"/>
    </row>
    <row r="525" spans="2:10" s="124" customFormat="1" ht="17.25">
      <c r="E525" s="207"/>
    </row>
    <row r="526" spans="2:10" s="124" customFormat="1"/>
    <row r="527" spans="2:10" s="124" customFormat="1">
      <c r="B527" s="126" t="s">
        <v>295</v>
      </c>
      <c r="C527" s="289" t="s">
        <v>66</v>
      </c>
      <c r="D527" s="289"/>
      <c r="E527" s="289"/>
      <c r="F527" s="238" t="s">
        <v>67</v>
      </c>
      <c r="G527" s="238"/>
      <c r="H527" s="241" t="s">
        <v>289</v>
      </c>
      <c r="I527" s="241"/>
      <c r="J527" s="241"/>
    </row>
    <row r="528" spans="2:10" s="124" customFormat="1">
      <c r="C528" s="8"/>
      <c r="D528" s="8"/>
      <c r="E528" s="1"/>
      <c r="F528" s="238" t="s">
        <v>68</v>
      </c>
      <c r="G528" s="238"/>
      <c r="H528" s="238" t="s">
        <v>69</v>
      </c>
      <c r="I528" s="238"/>
      <c r="J528" s="238"/>
    </row>
    <row r="529" spans="2:10" s="124" customFormat="1">
      <c r="B529" s="219" t="s">
        <v>70</v>
      </c>
      <c r="D529" s="8"/>
      <c r="E529" s="8"/>
      <c r="F529" s="8"/>
      <c r="G529" s="8"/>
    </row>
    <row r="530" spans="2:10" s="124" customFormat="1">
      <c r="C530" s="289" t="s">
        <v>71</v>
      </c>
      <c r="D530" s="289"/>
      <c r="E530" s="289"/>
      <c r="F530" s="238" t="s">
        <v>67</v>
      </c>
      <c r="G530" s="238"/>
      <c r="H530" s="241" t="s">
        <v>193</v>
      </c>
      <c r="I530" s="241"/>
      <c r="J530" s="241"/>
    </row>
    <row r="531" spans="2:10" s="124" customFormat="1">
      <c r="C531" s="8"/>
      <c r="D531" s="8"/>
      <c r="E531" s="8"/>
      <c r="F531" s="238" t="s">
        <v>68</v>
      </c>
      <c r="G531" s="238"/>
      <c r="H531" s="238" t="s">
        <v>69</v>
      </c>
      <c r="I531" s="238"/>
      <c r="J531" s="238"/>
    </row>
    <row r="532" spans="2:10" s="124" customFormat="1"/>
    <row r="533" spans="2:10" s="124" customFormat="1">
      <c r="H533" s="13"/>
      <c r="I533" s="259" t="s">
        <v>126</v>
      </c>
      <c r="J533" s="259"/>
    </row>
    <row r="534" spans="2:10" s="124" customFormat="1">
      <c r="F534" s="203"/>
      <c r="G534" s="203"/>
      <c r="H534" s="203"/>
    </row>
    <row r="535" spans="2:10" s="124" customFormat="1">
      <c r="B535" s="260" t="s">
        <v>120</v>
      </c>
      <c r="C535" s="260"/>
      <c r="D535" s="260"/>
      <c r="E535" s="260"/>
      <c r="F535" s="260"/>
      <c r="G535" s="260"/>
      <c r="H535" s="260"/>
      <c r="I535" s="260"/>
    </row>
    <row r="536" spans="2:10" s="124" customFormat="1">
      <c r="B536" s="260" t="s">
        <v>127</v>
      </c>
      <c r="C536" s="260"/>
      <c r="D536" s="260"/>
      <c r="E536" s="260"/>
      <c r="F536" s="260"/>
      <c r="G536" s="260"/>
      <c r="H536" s="260"/>
      <c r="I536" s="260"/>
    </row>
    <row r="537" spans="2:10" s="124" customFormat="1">
      <c r="B537" s="260" t="s">
        <v>296</v>
      </c>
      <c r="C537" s="260"/>
      <c r="D537" s="260"/>
      <c r="E537" s="260"/>
      <c r="F537" s="260"/>
      <c r="G537" s="260"/>
      <c r="H537" s="260"/>
      <c r="I537" s="260"/>
    </row>
    <row r="538" spans="2:10" s="124" customFormat="1">
      <c r="J538" s="12"/>
    </row>
    <row r="539" spans="2:10" s="124" customFormat="1" ht="21.75" customHeight="1">
      <c r="B539" s="253" t="s">
        <v>29</v>
      </c>
      <c r="C539" s="204" t="s">
        <v>30</v>
      </c>
      <c r="D539" s="261" t="s">
        <v>144</v>
      </c>
      <c r="E539" s="255"/>
      <c r="F539" s="255"/>
      <c r="G539" s="255"/>
      <c r="H539" s="255"/>
      <c r="I539" s="262"/>
      <c r="J539" s="12"/>
    </row>
    <row r="540" spans="2:10" s="124" customFormat="1">
      <c r="B540" s="253"/>
      <c r="C540" s="204" t="s">
        <v>31</v>
      </c>
      <c r="D540" s="251">
        <v>104021</v>
      </c>
      <c r="E540" s="251"/>
      <c r="F540" s="251"/>
      <c r="G540" s="251"/>
      <c r="H540" s="251"/>
      <c r="I540" s="251"/>
    </row>
    <row r="541" spans="2:10" s="124" customFormat="1">
      <c r="B541" s="252"/>
      <c r="C541" s="252"/>
      <c r="D541" s="252"/>
      <c r="E541" s="252"/>
      <c r="F541" s="252"/>
      <c r="G541" s="252"/>
      <c r="H541" s="252"/>
      <c r="I541" s="252"/>
    </row>
    <row r="542" spans="2:10" s="124" customFormat="1" ht="21.75" customHeight="1">
      <c r="B542" s="253" t="s">
        <v>32</v>
      </c>
      <c r="C542" s="204" t="s">
        <v>30</v>
      </c>
      <c r="D542" s="261" t="s">
        <v>144</v>
      </c>
      <c r="E542" s="255"/>
      <c r="F542" s="255"/>
      <c r="G542" s="255"/>
      <c r="H542" s="255"/>
      <c r="I542" s="262"/>
    </row>
    <row r="543" spans="2:10" s="124" customFormat="1" ht="21" customHeight="1">
      <c r="B543" s="253"/>
      <c r="C543" s="204" t="s">
        <v>31</v>
      </c>
      <c r="D543" s="251">
        <v>104021</v>
      </c>
      <c r="E543" s="251"/>
      <c r="F543" s="251"/>
      <c r="G543" s="251"/>
      <c r="H543" s="251"/>
      <c r="I543" s="251"/>
    </row>
    <row r="544" spans="2:10" s="124" customFormat="1">
      <c r="B544" s="255"/>
      <c r="C544" s="255"/>
      <c r="D544" s="255"/>
      <c r="E544" s="255"/>
      <c r="F544" s="255"/>
      <c r="G544" s="255"/>
      <c r="H544" s="255"/>
      <c r="I544" s="255"/>
    </row>
    <row r="545" spans="2:10" s="124" customFormat="1" ht="21" customHeight="1">
      <c r="B545" s="253" t="s">
        <v>33</v>
      </c>
      <c r="C545" s="253"/>
      <c r="D545" s="251">
        <v>1006</v>
      </c>
      <c r="E545" s="251"/>
      <c r="F545" s="251"/>
      <c r="G545" s="251"/>
      <c r="H545" s="251"/>
      <c r="I545" s="251"/>
    </row>
    <row r="546" spans="2:10" s="124" customFormat="1">
      <c r="B546" s="252"/>
      <c r="C546" s="252"/>
      <c r="D546" s="290"/>
      <c r="E546" s="290"/>
      <c r="F546" s="290"/>
      <c r="G546" s="290"/>
      <c r="H546" s="290"/>
    </row>
    <row r="547" spans="2:10" s="124" customFormat="1" ht="24.75" customHeight="1">
      <c r="B547" s="253" t="s">
        <v>34</v>
      </c>
      <c r="C547" s="253"/>
      <c r="D547" s="251">
        <v>1</v>
      </c>
      <c r="E547" s="251"/>
      <c r="F547" s="251"/>
      <c r="G547" s="251"/>
      <c r="H547" s="251"/>
      <c r="I547" s="251"/>
    </row>
    <row r="548" spans="2:10" s="124" customFormat="1">
      <c r="B548" s="255"/>
      <c r="C548" s="255"/>
      <c r="D548" s="255"/>
      <c r="E548" s="255"/>
      <c r="F548" s="255"/>
      <c r="G548" s="255"/>
      <c r="H548" s="255"/>
      <c r="I548" s="255"/>
    </row>
    <row r="549" spans="2:10" s="124" customFormat="1" ht="21" customHeight="1">
      <c r="B549" s="256" t="s">
        <v>123</v>
      </c>
      <c r="C549" s="204" t="s">
        <v>37</v>
      </c>
      <c r="D549" s="297" t="s">
        <v>142</v>
      </c>
      <c r="E549" s="298"/>
      <c r="F549" s="298"/>
      <c r="G549" s="298"/>
      <c r="H549" s="298"/>
      <c r="I549" s="299"/>
    </row>
    <row r="550" spans="2:10" s="124" customFormat="1" ht="21" customHeight="1">
      <c r="B550" s="256"/>
      <c r="C550" s="204" t="s">
        <v>38</v>
      </c>
      <c r="D550" s="297" t="s">
        <v>142</v>
      </c>
      <c r="E550" s="298"/>
      <c r="F550" s="298"/>
      <c r="G550" s="298"/>
      <c r="H550" s="298"/>
      <c r="I550" s="299"/>
    </row>
    <row r="551" spans="2:10" s="124" customFormat="1" ht="17.25" customHeight="1">
      <c r="B551" s="256"/>
      <c r="C551" s="204" t="s">
        <v>39</v>
      </c>
      <c r="D551" s="251" t="s">
        <v>143</v>
      </c>
      <c r="E551" s="251"/>
      <c r="F551" s="251"/>
      <c r="G551" s="251"/>
      <c r="H551" s="251"/>
      <c r="I551" s="251"/>
    </row>
    <row r="552" spans="2:10" s="124" customFormat="1">
      <c r="B552" s="252"/>
      <c r="C552" s="252"/>
      <c r="D552" s="290"/>
      <c r="E552" s="290"/>
      <c r="F552" s="290"/>
      <c r="G552" s="290"/>
      <c r="H552" s="290"/>
    </row>
    <row r="553" spans="2:10" s="124" customFormat="1" ht="19.5" customHeight="1">
      <c r="B553" s="242" t="s">
        <v>124</v>
      </c>
      <c r="C553" s="204" t="s">
        <v>41</v>
      </c>
      <c r="D553" s="248" t="s">
        <v>145</v>
      </c>
      <c r="E553" s="249"/>
      <c r="F553" s="249"/>
      <c r="G553" s="249"/>
      <c r="H553" s="249"/>
      <c r="I553" s="250"/>
    </row>
    <row r="554" spans="2:10" s="124" customFormat="1">
      <c r="B554" s="244"/>
      <c r="C554" s="204" t="s">
        <v>42</v>
      </c>
      <c r="D554" s="251">
        <v>1108</v>
      </c>
      <c r="E554" s="251"/>
      <c r="F554" s="251"/>
      <c r="G554" s="251"/>
      <c r="H554" s="251"/>
      <c r="I554" s="251"/>
    </row>
    <row r="555" spans="2:10" s="124" customFormat="1" ht="20.25" customHeight="1">
      <c r="B555" s="244"/>
      <c r="C555" s="204" t="s">
        <v>43</v>
      </c>
      <c r="D555" s="248" t="s">
        <v>237</v>
      </c>
      <c r="E555" s="249"/>
      <c r="F555" s="249"/>
      <c r="G555" s="249"/>
      <c r="H555" s="249"/>
      <c r="I555" s="250"/>
    </row>
    <row r="556" spans="2:10" s="124" customFormat="1">
      <c r="B556" s="246"/>
      <c r="C556" s="204" t="s">
        <v>44</v>
      </c>
      <c r="D556" s="251">
        <v>12001</v>
      </c>
      <c r="E556" s="251"/>
      <c r="F556" s="251"/>
      <c r="G556" s="251"/>
      <c r="H556" s="251"/>
      <c r="I556" s="251"/>
    </row>
    <row r="557" spans="2:10" s="124" customFormat="1">
      <c r="B557" s="252"/>
      <c r="C557" s="252"/>
      <c r="D557" s="290"/>
      <c r="E557" s="290"/>
      <c r="F557" s="290"/>
      <c r="G557" s="290"/>
      <c r="H557" s="290"/>
    </row>
    <row r="558" spans="2:10" s="124" customFormat="1" ht="16.5" customHeight="1">
      <c r="B558" s="253" t="s">
        <v>125</v>
      </c>
      <c r="C558" s="253"/>
      <c r="D558" s="251" t="s">
        <v>146</v>
      </c>
      <c r="E558" s="251"/>
      <c r="F558" s="251"/>
      <c r="G558" s="251"/>
      <c r="H558" s="251"/>
      <c r="I558" s="251"/>
    </row>
    <row r="559" spans="2:10" s="124" customFormat="1" ht="20.25" customHeight="1"/>
    <row r="560" spans="2:10" s="124" customFormat="1" ht="31.5" customHeight="1">
      <c r="B560" s="33"/>
      <c r="C560" s="33"/>
      <c r="D560" s="291" t="s">
        <v>128</v>
      </c>
      <c r="E560" s="292"/>
      <c r="F560" s="291" t="s">
        <v>129</v>
      </c>
      <c r="G560" s="292"/>
      <c r="H560" s="293" t="s">
        <v>130</v>
      </c>
      <c r="I560" s="293" t="s">
        <v>131</v>
      </c>
      <c r="J560" s="293" t="s">
        <v>132</v>
      </c>
    </row>
    <row r="561" spans="2:10" s="124" customFormat="1" ht="53.25" customHeight="1">
      <c r="B561" s="204" t="s">
        <v>133</v>
      </c>
      <c r="C561" s="147">
        <v>1108</v>
      </c>
      <c r="D561" s="3" t="s">
        <v>2</v>
      </c>
      <c r="E561" s="3" t="s">
        <v>134</v>
      </c>
      <c r="F561" s="3" t="s">
        <v>2</v>
      </c>
      <c r="G561" s="3" t="s">
        <v>134</v>
      </c>
      <c r="H561" s="294"/>
      <c r="I561" s="294"/>
      <c r="J561" s="294"/>
    </row>
    <row r="562" spans="2:10" s="124" customFormat="1" ht="26.25" customHeight="1">
      <c r="B562" s="204" t="s">
        <v>135</v>
      </c>
      <c r="C562" s="147">
        <v>12001</v>
      </c>
      <c r="D562" s="3">
        <v>1</v>
      </c>
      <c r="E562" s="3">
        <v>2</v>
      </c>
      <c r="F562" s="3">
        <v>3</v>
      </c>
      <c r="G562" s="3">
        <v>4</v>
      </c>
      <c r="H562" s="3">
        <v>5</v>
      </c>
      <c r="I562" s="3">
        <v>6</v>
      </c>
      <c r="J562" s="3">
        <v>7</v>
      </c>
    </row>
    <row r="563" spans="2:10" s="124" customFormat="1" ht="29.25" customHeight="1">
      <c r="B563" s="204" t="s">
        <v>136</v>
      </c>
      <c r="C563" s="248" t="s">
        <v>242</v>
      </c>
      <c r="D563" s="249"/>
      <c r="E563" s="249"/>
      <c r="F563" s="249"/>
      <c r="G563" s="249"/>
      <c r="H563" s="249"/>
      <c r="I563" s="249"/>
      <c r="J563" s="250"/>
    </row>
    <row r="564" spans="2:10" s="124" customFormat="1" ht="73.5" customHeight="1">
      <c r="B564" s="204" t="s">
        <v>249</v>
      </c>
      <c r="C564" s="208" t="s">
        <v>237</v>
      </c>
      <c r="D564" s="205" t="s">
        <v>28</v>
      </c>
      <c r="E564" s="205" t="s">
        <v>28</v>
      </c>
      <c r="F564" s="205" t="s">
        <v>28</v>
      </c>
      <c r="G564" s="11"/>
      <c r="H564" s="205" t="s">
        <v>28</v>
      </c>
      <c r="I564" s="205" t="s">
        <v>28</v>
      </c>
      <c r="J564" s="205" t="s">
        <v>28</v>
      </c>
    </row>
    <row r="565" spans="2:10" s="124" customFormat="1" ht="49.5" customHeight="1">
      <c r="B565" s="204" t="s">
        <v>138</v>
      </c>
      <c r="C565" s="206" t="s">
        <v>175</v>
      </c>
      <c r="D565" s="205" t="s">
        <v>28</v>
      </c>
      <c r="E565" s="205" t="s">
        <v>28</v>
      </c>
      <c r="F565" s="205" t="s">
        <v>28</v>
      </c>
      <c r="G565" s="205" t="s">
        <v>27</v>
      </c>
      <c r="H565" s="205" t="s">
        <v>28</v>
      </c>
      <c r="I565" s="205" t="s">
        <v>28</v>
      </c>
      <c r="J565" s="205" t="s">
        <v>28</v>
      </c>
    </row>
    <row r="566" spans="2:10" s="124" customFormat="1" ht="48" customHeight="1">
      <c r="B566" s="217" t="s">
        <v>254</v>
      </c>
      <c r="C566" s="206" t="s">
        <v>160</v>
      </c>
      <c r="D566" s="205" t="s">
        <v>28</v>
      </c>
      <c r="E566" s="205" t="s">
        <v>28</v>
      </c>
      <c r="F566" s="205" t="s">
        <v>28</v>
      </c>
      <c r="G566" s="11"/>
      <c r="H566" s="205" t="s">
        <v>28</v>
      </c>
      <c r="I566" s="205" t="s">
        <v>28</v>
      </c>
      <c r="J566" s="205" t="s">
        <v>28</v>
      </c>
    </row>
    <row r="567" spans="2:10" s="124" customFormat="1" ht="23.25" customHeight="1">
      <c r="B567" s="295" t="s">
        <v>140</v>
      </c>
      <c r="C567" s="295"/>
      <c r="D567" s="33"/>
      <c r="E567" s="33"/>
      <c r="F567" s="33"/>
      <c r="G567" s="33"/>
      <c r="H567" s="33"/>
      <c r="I567" s="33"/>
      <c r="J567" s="33"/>
    </row>
    <row r="568" spans="2:10" s="124" customFormat="1" ht="116.25" customHeight="1">
      <c r="B568" s="306" t="s">
        <v>141</v>
      </c>
      <c r="C568" s="307"/>
      <c r="D568" s="151">
        <v>150000</v>
      </c>
      <c r="E568" s="106">
        <f>D568</f>
        <v>150000</v>
      </c>
      <c r="F568" s="151">
        <v>132500</v>
      </c>
      <c r="G568" s="106">
        <f>F568</f>
        <v>132500</v>
      </c>
      <c r="H568" s="160">
        <v>31856.77</v>
      </c>
      <c r="I568" s="151">
        <f>G568-H568</f>
        <v>100643.23</v>
      </c>
      <c r="J568" s="229" t="s">
        <v>243</v>
      </c>
    </row>
    <row r="569" spans="2:10" s="124" customFormat="1"/>
    <row r="570" spans="2:10" s="124" customFormat="1"/>
    <row r="571" spans="2:10" s="124" customFormat="1" ht="16.5" customHeight="1">
      <c r="B571" s="126" t="s">
        <v>295</v>
      </c>
      <c r="C571" s="289" t="s">
        <v>66</v>
      </c>
      <c r="D571" s="289"/>
      <c r="E571" s="289"/>
      <c r="F571" s="238" t="s">
        <v>67</v>
      </c>
      <c r="G571" s="238"/>
      <c r="H571" s="241" t="s">
        <v>289</v>
      </c>
      <c r="I571" s="241"/>
      <c r="J571" s="241"/>
    </row>
    <row r="572" spans="2:10" s="124" customFormat="1">
      <c r="C572" s="8"/>
      <c r="D572" s="8"/>
      <c r="E572" s="1"/>
      <c r="F572" s="238" t="s">
        <v>68</v>
      </c>
      <c r="G572" s="238"/>
      <c r="H572" s="238" t="s">
        <v>69</v>
      </c>
      <c r="I572" s="238"/>
      <c r="J572" s="238"/>
    </row>
    <row r="573" spans="2:10" s="124" customFormat="1">
      <c r="B573" s="202" t="s">
        <v>70</v>
      </c>
      <c r="D573" s="8"/>
      <c r="E573" s="8"/>
      <c r="F573" s="8"/>
      <c r="G573" s="8"/>
    </row>
    <row r="574" spans="2:10" s="124" customFormat="1" ht="16.5" customHeight="1">
      <c r="C574" s="289" t="s">
        <v>71</v>
      </c>
      <c r="D574" s="289"/>
      <c r="E574" s="289"/>
      <c r="F574" s="238" t="s">
        <v>67</v>
      </c>
      <c r="G574" s="238"/>
      <c r="H574" s="241" t="s">
        <v>193</v>
      </c>
      <c r="I574" s="241"/>
      <c r="J574" s="241"/>
    </row>
    <row r="575" spans="2:10" s="124" customFormat="1">
      <c r="C575" s="8"/>
      <c r="D575" s="8"/>
      <c r="E575" s="8"/>
      <c r="F575" s="238" t="s">
        <v>68</v>
      </c>
      <c r="G575" s="238"/>
      <c r="H575" s="238" t="s">
        <v>69</v>
      </c>
      <c r="I575" s="238"/>
      <c r="J575" s="238"/>
    </row>
    <row r="576" spans="2:10" s="124" customFormat="1">
      <c r="C576" s="8"/>
      <c r="D576" s="8"/>
      <c r="E576" s="8"/>
      <c r="F576" s="230"/>
      <c r="G576" s="230"/>
      <c r="H576" s="230"/>
      <c r="I576" s="230"/>
      <c r="J576" s="230"/>
    </row>
    <row r="577" spans="1:16345">
      <c r="H577" s="13"/>
      <c r="I577" s="259" t="s">
        <v>126</v>
      </c>
      <c r="J577" s="259"/>
    </row>
    <row r="578" spans="1:16345">
      <c r="F578" s="30"/>
      <c r="G578" s="30"/>
      <c r="H578" s="30"/>
    </row>
    <row r="579" spans="1:16345">
      <c r="B579" s="260" t="s">
        <v>120</v>
      </c>
      <c r="C579" s="260"/>
      <c r="D579" s="260"/>
      <c r="E579" s="260"/>
      <c r="F579" s="260"/>
      <c r="G579" s="260"/>
      <c r="H579" s="260"/>
      <c r="I579" s="260"/>
    </row>
    <row r="580" spans="1:16345">
      <c r="B580" s="260" t="s">
        <v>127</v>
      </c>
      <c r="C580" s="260"/>
      <c r="D580" s="260"/>
      <c r="E580" s="260"/>
      <c r="F580" s="260"/>
      <c r="G580" s="260"/>
      <c r="H580" s="260"/>
      <c r="I580" s="260"/>
    </row>
    <row r="581" spans="1:16345" s="124" customFormat="1">
      <c r="A581" s="260" t="s">
        <v>296</v>
      </c>
      <c r="B581" s="260"/>
      <c r="C581" s="260"/>
      <c r="D581" s="260"/>
      <c r="E581" s="260"/>
      <c r="F581" s="260"/>
      <c r="G581" s="260"/>
      <c r="H581" s="260"/>
      <c r="I581" s="260"/>
      <c r="J581" s="260"/>
      <c r="K581" s="260"/>
      <c r="L581" s="260"/>
      <c r="M581" s="260"/>
      <c r="N581" s="260"/>
      <c r="O581" s="260"/>
      <c r="P581" s="260"/>
      <c r="Q581" s="260"/>
      <c r="R581" s="260"/>
      <c r="S581" s="260"/>
      <c r="T581" s="260"/>
      <c r="U581" s="260"/>
      <c r="V581" s="260"/>
      <c r="W581" s="260"/>
      <c r="X581" s="260"/>
      <c r="Y581" s="260"/>
      <c r="Z581" s="260" t="s">
        <v>270</v>
      </c>
      <c r="AA581" s="260"/>
      <c r="AB581" s="260"/>
      <c r="AC581" s="260"/>
      <c r="AD581" s="260"/>
      <c r="AE581" s="260"/>
      <c r="AF581" s="260"/>
      <c r="AG581" s="260"/>
      <c r="AH581" s="260" t="s">
        <v>270</v>
      </c>
      <c r="AI581" s="260"/>
      <c r="AJ581" s="260"/>
      <c r="AK581" s="260"/>
      <c r="AL581" s="260"/>
      <c r="AM581" s="260"/>
      <c r="AN581" s="260"/>
      <c r="AO581" s="260"/>
      <c r="AP581" s="260" t="s">
        <v>270</v>
      </c>
      <c r="AQ581" s="260"/>
      <c r="AR581" s="260"/>
      <c r="AS581" s="260"/>
      <c r="AT581" s="260"/>
      <c r="AU581" s="260"/>
      <c r="AV581" s="260"/>
      <c r="AW581" s="260"/>
      <c r="AX581" s="260" t="s">
        <v>270</v>
      </c>
      <c r="AY581" s="260"/>
      <c r="AZ581" s="260"/>
      <c r="BA581" s="260"/>
      <c r="BB581" s="260"/>
      <c r="BC581" s="260"/>
      <c r="BD581" s="260"/>
      <c r="BE581" s="260"/>
      <c r="BF581" s="260" t="s">
        <v>270</v>
      </c>
      <c r="BG581" s="260"/>
      <c r="BH581" s="260"/>
      <c r="BI581" s="260"/>
      <c r="BJ581" s="260"/>
      <c r="BK581" s="260"/>
      <c r="BL581" s="260"/>
      <c r="BM581" s="260"/>
      <c r="BN581" s="260" t="s">
        <v>270</v>
      </c>
      <c r="BO581" s="260"/>
      <c r="BP581" s="260"/>
      <c r="BQ581" s="260"/>
      <c r="BR581" s="260"/>
      <c r="BS581" s="260"/>
      <c r="BT581" s="260"/>
      <c r="BU581" s="260"/>
      <c r="BV581" s="260" t="s">
        <v>270</v>
      </c>
      <c r="BW581" s="260"/>
      <c r="BX581" s="260"/>
      <c r="BY581" s="260"/>
      <c r="BZ581" s="260"/>
      <c r="CA581" s="260"/>
      <c r="CB581" s="260"/>
      <c r="CC581" s="260"/>
      <c r="CD581" s="260" t="s">
        <v>270</v>
      </c>
      <c r="CE581" s="260"/>
      <c r="CF581" s="260"/>
      <c r="CG581" s="260"/>
      <c r="CH581" s="260"/>
      <c r="CI581" s="260"/>
      <c r="CJ581" s="260"/>
      <c r="CK581" s="260"/>
      <c r="CL581" s="260" t="s">
        <v>270</v>
      </c>
      <c r="CM581" s="260"/>
      <c r="CN581" s="260"/>
      <c r="CO581" s="260"/>
      <c r="CP581" s="260"/>
      <c r="CQ581" s="260"/>
      <c r="CR581" s="260"/>
      <c r="CS581" s="260"/>
      <c r="CT581" s="260" t="s">
        <v>270</v>
      </c>
      <c r="CU581" s="260"/>
      <c r="CV581" s="260"/>
      <c r="CW581" s="260"/>
      <c r="CX581" s="260"/>
      <c r="CY581" s="260"/>
      <c r="CZ581" s="260"/>
      <c r="DA581" s="260"/>
      <c r="DB581" s="260" t="s">
        <v>270</v>
      </c>
      <c r="DC581" s="260"/>
      <c r="DD581" s="260"/>
      <c r="DE581" s="260"/>
      <c r="DF581" s="260"/>
      <c r="DG581" s="260"/>
      <c r="DH581" s="260"/>
      <c r="DI581" s="260"/>
      <c r="DJ581" s="260" t="s">
        <v>270</v>
      </c>
      <c r="DK581" s="260"/>
      <c r="DL581" s="260"/>
      <c r="DM581" s="260"/>
      <c r="DN581" s="260"/>
      <c r="DO581" s="260"/>
      <c r="DP581" s="260"/>
      <c r="DQ581" s="260"/>
      <c r="DR581" s="260" t="s">
        <v>270</v>
      </c>
      <c r="DS581" s="260"/>
      <c r="DT581" s="260"/>
      <c r="DU581" s="260"/>
      <c r="DV581" s="260"/>
      <c r="DW581" s="260"/>
      <c r="DX581" s="260"/>
      <c r="DY581" s="260"/>
      <c r="DZ581" s="260" t="s">
        <v>270</v>
      </c>
      <c r="EA581" s="260"/>
      <c r="EB581" s="260"/>
      <c r="EC581" s="260"/>
      <c r="ED581" s="260"/>
      <c r="EE581" s="260"/>
      <c r="EF581" s="260"/>
      <c r="EG581" s="260"/>
      <c r="EH581" s="260" t="s">
        <v>270</v>
      </c>
      <c r="EI581" s="260"/>
      <c r="EJ581" s="260"/>
      <c r="EK581" s="260"/>
      <c r="EL581" s="260"/>
      <c r="EM581" s="260"/>
      <c r="EN581" s="260"/>
      <c r="EO581" s="260"/>
      <c r="EP581" s="260" t="s">
        <v>270</v>
      </c>
      <c r="EQ581" s="260"/>
      <c r="ER581" s="260"/>
      <c r="ES581" s="260"/>
      <c r="ET581" s="260"/>
      <c r="EU581" s="260"/>
      <c r="EV581" s="260"/>
      <c r="EW581" s="260"/>
      <c r="EX581" s="260" t="s">
        <v>270</v>
      </c>
      <c r="EY581" s="260"/>
      <c r="EZ581" s="260"/>
      <c r="FA581" s="260"/>
      <c r="FB581" s="260"/>
      <c r="FC581" s="260"/>
      <c r="FD581" s="260"/>
      <c r="FE581" s="260"/>
      <c r="FF581" s="260" t="s">
        <v>270</v>
      </c>
      <c r="FG581" s="260"/>
      <c r="FH581" s="260"/>
      <c r="FI581" s="260"/>
      <c r="FJ581" s="260"/>
      <c r="FK581" s="260"/>
      <c r="FL581" s="260"/>
      <c r="FM581" s="260"/>
      <c r="FN581" s="260" t="s">
        <v>270</v>
      </c>
      <c r="FO581" s="260"/>
      <c r="FP581" s="260"/>
      <c r="FQ581" s="260"/>
      <c r="FR581" s="260"/>
      <c r="FS581" s="260"/>
      <c r="FT581" s="260"/>
      <c r="FU581" s="260"/>
      <c r="FV581" s="260" t="s">
        <v>270</v>
      </c>
      <c r="FW581" s="260"/>
      <c r="FX581" s="260"/>
      <c r="FY581" s="260"/>
      <c r="FZ581" s="260"/>
      <c r="GA581" s="260"/>
      <c r="GB581" s="260"/>
      <c r="GC581" s="260"/>
      <c r="GD581" s="260" t="s">
        <v>270</v>
      </c>
      <c r="GE581" s="260"/>
      <c r="GF581" s="260"/>
      <c r="GG581" s="260"/>
      <c r="GH581" s="260"/>
      <c r="GI581" s="260"/>
      <c r="GJ581" s="260"/>
      <c r="GK581" s="260"/>
      <c r="GL581" s="260" t="s">
        <v>270</v>
      </c>
      <c r="GM581" s="260"/>
      <c r="GN581" s="260"/>
      <c r="GO581" s="260"/>
      <c r="GP581" s="260"/>
      <c r="GQ581" s="260"/>
      <c r="GR581" s="260"/>
      <c r="GS581" s="260"/>
      <c r="GT581" s="260" t="s">
        <v>270</v>
      </c>
      <c r="GU581" s="260"/>
      <c r="GV581" s="260"/>
      <c r="GW581" s="260"/>
      <c r="GX581" s="260"/>
      <c r="GY581" s="260"/>
      <c r="GZ581" s="260"/>
      <c r="HA581" s="260"/>
      <c r="HB581" s="260" t="s">
        <v>270</v>
      </c>
      <c r="HC581" s="260"/>
      <c r="HD581" s="260"/>
      <c r="HE581" s="260"/>
      <c r="HF581" s="260"/>
      <c r="HG581" s="260"/>
      <c r="HH581" s="260"/>
      <c r="HI581" s="260"/>
      <c r="HJ581" s="260" t="s">
        <v>270</v>
      </c>
      <c r="HK581" s="260"/>
      <c r="HL581" s="260"/>
      <c r="HM581" s="260"/>
      <c r="HN581" s="260"/>
      <c r="HO581" s="260"/>
      <c r="HP581" s="260"/>
      <c r="HQ581" s="260"/>
      <c r="HR581" s="260" t="s">
        <v>270</v>
      </c>
      <c r="HS581" s="260"/>
      <c r="HT581" s="260"/>
      <c r="HU581" s="260"/>
      <c r="HV581" s="260"/>
      <c r="HW581" s="260"/>
      <c r="HX581" s="260"/>
      <c r="HY581" s="260"/>
      <c r="HZ581" s="260" t="s">
        <v>270</v>
      </c>
      <c r="IA581" s="260"/>
      <c r="IB581" s="260"/>
      <c r="IC581" s="260"/>
      <c r="ID581" s="260"/>
      <c r="IE581" s="260"/>
      <c r="IF581" s="260"/>
      <c r="IG581" s="260"/>
      <c r="IH581" s="260" t="s">
        <v>270</v>
      </c>
      <c r="II581" s="260"/>
      <c r="IJ581" s="260"/>
      <c r="IK581" s="260"/>
      <c r="IL581" s="260"/>
      <c r="IM581" s="260"/>
      <c r="IN581" s="260"/>
      <c r="IO581" s="260"/>
      <c r="IP581" s="260" t="s">
        <v>270</v>
      </c>
      <c r="IQ581" s="260"/>
      <c r="IR581" s="260"/>
      <c r="IS581" s="260"/>
      <c r="IT581" s="260"/>
      <c r="IU581" s="260"/>
      <c r="IV581" s="260"/>
      <c r="IW581" s="260"/>
      <c r="IX581" s="260" t="s">
        <v>270</v>
      </c>
      <c r="IY581" s="260"/>
      <c r="IZ581" s="260"/>
      <c r="JA581" s="260"/>
      <c r="JB581" s="260"/>
      <c r="JC581" s="260"/>
      <c r="JD581" s="260"/>
      <c r="JE581" s="260"/>
      <c r="JF581" s="260" t="s">
        <v>270</v>
      </c>
      <c r="JG581" s="260"/>
      <c r="JH581" s="260"/>
      <c r="JI581" s="260"/>
      <c r="JJ581" s="260"/>
      <c r="JK581" s="260"/>
      <c r="JL581" s="260"/>
      <c r="JM581" s="260"/>
      <c r="JN581" s="260" t="s">
        <v>270</v>
      </c>
      <c r="JO581" s="260"/>
      <c r="JP581" s="260"/>
      <c r="JQ581" s="260"/>
      <c r="JR581" s="260"/>
      <c r="JS581" s="260"/>
      <c r="JT581" s="260"/>
      <c r="JU581" s="260"/>
      <c r="JV581" s="260" t="s">
        <v>270</v>
      </c>
      <c r="JW581" s="260"/>
      <c r="JX581" s="260"/>
      <c r="JY581" s="260"/>
      <c r="JZ581" s="260"/>
      <c r="KA581" s="260"/>
      <c r="KB581" s="260"/>
      <c r="KC581" s="260"/>
      <c r="KD581" s="260" t="s">
        <v>270</v>
      </c>
      <c r="KE581" s="260"/>
      <c r="KF581" s="260"/>
      <c r="KG581" s="260"/>
      <c r="KH581" s="260"/>
      <c r="KI581" s="260"/>
      <c r="KJ581" s="260"/>
      <c r="KK581" s="260"/>
      <c r="KL581" s="260" t="s">
        <v>270</v>
      </c>
      <c r="KM581" s="260"/>
      <c r="KN581" s="260"/>
      <c r="KO581" s="260"/>
      <c r="KP581" s="260"/>
      <c r="KQ581" s="260"/>
      <c r="KR581" s="260"/>
      <c r="KS581" s="260"/>
      <c r="KT581" s="260" t="s">
        <v>270</v>
      </c>
      <c r="KU581" s="260"/>
      <c r="KV581" s="260"/>
      <c r="KW581" s="260"/>
      <c r="KX581" s="260"/>
      <c r="KY581" s="260"/>
      <c r="KZ581" s="260"/>
      <c r="LA581" s="260"/>
      <c r="LB581" s="260" t="s">
        <v>270</v>
      </c>
      <c r="LC581" s="260"/>
      <c r="LD581" s="260"/>
      <c r="LE581" s="260"/>
      <c r="LF581" s="260"/>
      <c r="LG581" s="260"/>
      <c r="LH581" s="260"/>
      <c r="LI581" s="260"/>
      <c r="LJ581" s="260" t="s">
        <v>270</v>
      </c>
      <c r="LK581" s="260"/>
      <c r="LL581" s="260"/>
      <c r="LM581" s="260"/>
      <c r="LN581" s="260"/>
      <c r="LO581" s="260"/>
      <c r="LP581" s="260"/>
      <c r="LQ581" s="260"/>
      <c r="LR581" s="260" t="s">
        <v>270</v>
      </c>
      <c r="LS581" s="260"/>
      <c r="LT581" s="260"/>
      <c r="LU581" s="260"/>
      <c r="LV581" s="260"/>
      <c r="LW581" s="260"/>
      <c r="LX581" s="260"/>
      <c r="LY581" s="260"/>
      <c r="LZ581" s="260" t="s">
        <v>270</v>
      </c>
      <c r="MA581" s="260"/>
      <c r="MB581" s="260"/>
      <c r="MC581" s="260"/>
      <c r="MD581" s="260"/>
      <c r="ME581" s="260"/>
      <c r="MF581" s="260"/>
      <c r="MG581" s="260"/>
      <c r="MH581" s="260" t="s">
        <v>270</v>
      </c>
      <c r="MI581" s="260"/>
      <c r="MJ581" s="260"/>
      <c r="MK581" s="260"/>
      <c r="ML581" s="260"/>
      <c r="MM581" s="260"/>
      <c r="MN581" s="260"/>
      <c r="MO581" s="260"/>
      <c r="MP581" s="260" t="s">
        <v>270</v>
      </c>
      <c r="MQ581" s="260"/>
      <c r="MR581" s="260"/>
      <c r="MS581" s="260"/>
      <c r="MT581" s="260"/>
      <c r="MU581" s="260"/>
      <c r="MV581" s="260"/>
      <c r="MW581" s="260"/>
      <c r="MX581" s="260" t="s">
        <v>270</v>
      </c>
      <c r="MY581" s="260"/>
      <c r="MZ581" s="260"/>
      <c r="NA581" s="260"/>
      <c r="NB581" s="260"/>
      <c r="NC581" s="260"/>
      <c r="ND581" s="260"/>
      <c r="NE581" s="260"/>
      <c r="NF581" s="260" t="s">
        <v>270</v>
      </c>
      <c r="NG581" s="260"/>
      <c r="NH581" s="260"/>
      <c r="NI581" s="260"/>
      <c r="NJ581" s="260"/>
      <c r="NK581" s="260"/>
      <c r="NL581" s="260"/>
      <c r="NM581" s="260"/>
      <c r="NN581" s="260" t="s">
        <v>270</v>
      </c>
      <c r="NO581" s="260"/>
      <c r="NP581" s="260"/>
      <c r="NQ581" s="260"/>
      <c r="NR581" s="260"/>
      <c r="NS581" s="260"/>
      <c r="NT581" s="260"/>
      <c r="NU581" s="260"/>
      <c r="NV581" s="260" t="s">
        <v>270</v>
      </c>
      <c r="NW581" s="260"/>
      <c r="NX581" s="260"/>
      <c r="NY581" s="260"/>
      <c r="NZ581" s="260"/>
      <c r="OA581" s="260"/>
      <c r="OB581" s="260"/>
      <c r="OC581" s="260"/>
      <c r="OD581" s="260" t="s">
        <v>270</v>
      </c>
      <c r="OE581" s="260"/>
      <c r="OF581" s="260"/>
      <c r="OG581" s="260"/>
      <c r="OH581" s="260"/>
      <c r="OI581" s="260"/>
      <c r="OJ581" s="260"/>
      <c r="OK581" s="260"/>
      <c r="OL581" s="260" t="s">
        <v>270</v>
      </c>
      <c r="OM581" s="260"/>
      <c r="ON581" s="260"/>
      <c r="OO581" s="260"/>
      <c r="OP581" s="260"/>
      <c r="OQ581" s="260"/>
      <c r="OR581" s="260"/>
      <c r="OS581" s="260"/>
      <c r="OT581" s="260" t="s">
        <v>270</v>
      </c>
      <c r="OU581" s="260"/>
      <c r="OV581" s="260"/>
      <c r="OW581" s="260"/>
      <c r="OX581" s="260"/>
      <c r="OY581" s="260"/>
      <c r="OZ581" s="260"/>
      <c r="PA581" s="260"/>
      <c r="PB581" s="260" t="s">
        <v>270</v>
      </c>
      <c r="PC581" s="260"/>
      <c r="PD581" s="260"/>
      <c r="PE581" s="260"/>
      <c r="PF581" s="260"/>
      <c r="PG581" s="260"/>
      <c r="PH581" s="260"/>
      <c r="PI581" s="260"/>
      <c r="PJ581" s="260" t="s">
        <v>270</v>
      </c>
      <c r="PK581" s="260"/>
      <c r="PL581" s="260"/>
      <c r="PM581" s="260"/>
      <c r="PN581" s="260"/>
      <c r="PO581" s="260"/>
      <c r="PP581" s="260"/>
      <c r="PQ581" s="260"/>
      <c r="PR581" s="260" t="s">
        <v>270</v>
      </c>
      <c r="PS581" s="260"/>
      <c r="PT581" s="260"/>
      <c r="PU581" s="260"/>
      <c r="PV581" s="260"/>
      <c r="PW581" s="260"/>
      <c r="PX581" s="260"/>
      <c r="PY581" s="260"/>
      <c r="PZ581" s="260" t="s">
        <v>270</v>
      </c>
      <c r="QA581" s="260"/>
      <c r="QB581" s="260"/>
      <c r="QC581" s="260"/>
      <c r="QD581" s="260"/>
      <c r="QE581" s="260"/>
      <c r="QF581" s="260"/>
      <c r="QG581" s="260"/>
      <c r="QH581" s="260" t="s">
        <v>270</v>
      </c>
      <c r="QI581" s="260"/>
      <c r="QJ581" s="260"/>
      <c r="QK581" s="260"/>
      <c r="QL581" s="260"/>
      <c r="QM581" s="260"/>
      <c r="QN581" s="260"/>
      <c r="QO581" s="260"/>
      <c r="QP581" s="260" t="s">
        <v>270</v>
      </c>
      <c r="QQ581" s="260"/>
      <c r="QR581" s="260"/>
      <c r="QS581" s="260"/>
      <c r="QT581" s="260"/>
      <c r="QU581" s="260"/>
      <c r="QV581" s="260"/>
      <c r="QW581" s="260"/>
      <c r="QX581" s="260" t="s">
        <v>270</v>
      </c>
      <c r="QY581" s="260"/>
      <c r="QZ581" s="260"/>
      <c r="RA581" s="260"/>
      <c r="RB581" s="260"/>
      <c r="RC581" s="260"/>
      <c r="RD581" s="260"/>
      <c r="RE581" s="260"/>
      <c r="RF581" s="260" t="s">
        <v>270</v>
      </c>
      <c r="RG581" s="260"/>
      <c r="RH581" s="260"/>
      <c r="RI581" s="260"/>
      <c r="RJ581" s="260"/>
      <c r="RK581" s="260"/>
      <c r="RL581" s="260"/>
      <c r="RM581" s="260"/>
      <c r="RN581" s="260" t="s">
        <v>270</v>
      </c>
      <c r="RO581" s="260"/>
      <c r="RP581" s="260"/>
      <c r="RQ581" s="260"/>
      <c r="RR581" s="260"/>
      <c r="RS581" s="260"/>
      <c r="RT581" s="260"/>
      <c r="RU581" s="260"/>
      <c r="RV581" s="260" t="s">
        <v>270</v>
      </c>
      <c r="RW581" s="260"/>
      <c r="RX581" s="260"/>
      <c r="RY581" s="260"/>
      <c r="RZ581" s="260"/>
      <c r="SA581" s="260"/>
      <c r="SB581" s="260"/>
      <c r="SC581" s="260"/>
      <c r="SD581" s="260" t="s">
        <v>270</v>
      </c>
      <c r="SE581" s="260"/>
      <c r="SF581" s="260"/>
      <c r="SG581" s="260"/>
      <c r="SH581" s="260"/>
      <c r="SI581" s="260"/>
      <c r="SJ581" s="260"/>
      <c r="SK581" s="260"/>
      <c r="SL581" s="260" t="s">
        <v>270</v>
      </c>
      <c r="SM581" s="260"/>
      <c r="SN581" s="260"/>
      <c r="SO581" s="260"/>
      <c r="SP581" s="260"/>
      <c r="SQ581" s="260"/>
      <c r="SR581" s="260"/>
      <c r="SS581" s="260"/>
      <c r="ST581" s="260" t="s">
        <v>270</v>
      </c>
      <c r="SU581" s="260"/>
      <c r="SV581" s="260"/>
      <c r="SW581" s="260"/>
      <c r="SX581" s="260"/>
      <c r="SY581" s="260"/>
      <c r="SZ581" s="260"/>
      <c r="TA581" s="260"/>
      <c r="TB581" s="260" t="s">
        <v>270</v>
      </c>
      <c r="TC581" s="260"/>
      <c r="TD581" s="260"/>
      <c r="TE581" s="260"/>
      <c r="TF581" s="260"/>
      <c r="TG581" s="260"/>
      <c r="TH581" s="260"/>
      <c r="TI581" s="260"/>
      <c r="TJ581" s="260" t="s">
        <v>270</v>
      </c>
      <c r="TK581" s="260"/>
      <c r="TL581" s="260"/>
      <c r="TM581" s="260"/>
      <c r="TN581" s="260"/>
      <c r="TO581" s="260"/>
      <c r="TP581" s="260"/>
      <c r="TQ581" s="260"/>
      <c r="TR581" s="260" t="s">
        <v>270</v>
      </c>
      <c r="TS581" s="260"/>
      <c r="TT581" s="260"/>
      <c r="TU581" s="260"/>
      <c r="TV581" s="260"/>
      <c r="TW581" s="260"/>
      <c r="TX581" s="260"/>
      <c r="TY581" s="260"/>
      <c r="TZ581" s="260" t="s">
        <v>270</v>
      </c>
      <c r="UA581" s="260"/>
      <c r="UB581" s="260"/>
      <c r="UC581" s="260"/>
      <c r="UD581" s="260"/>
      <c r="UE581" s="260"/>
      <c r="UF581" s="260"/>
      <c r="UG581" s="260"/>
      <c r="UH581" s="260" t="s">
        <v>270</v>
      </c>
      <c r="UI581" s="260"/>
      <c r="UJ581" s="260"/>
      <c r="UK581" s="260"/>
      <c r="UL581" s="260"/>
      <c r="UM581" s="260"/>
      <c r="UN581" s="260"/>
      <c r="UO581" s="260"/>
      <c r="UP581" s="260" t="s">
        <v>270</v>
      </c>
      <c r="UQ581" s="260"/>
      <c r="UR581" s="260"/>
      <c r="US581" s="260"/>
      <c r="UT581" s="260"/>
      <c r="UU581" s="260"/>
      <c r="UV581" s="260"/>
      <c r="UW581" s="260"/>
      <c r="UX581" s="260" t="s">
        <v>270</v>
      </c>
      <c r="UY581" s="260"/>
      <c r="UZ581" s="260"/>
      <c r="VA581" s="260"/>
      <c r="VB581" s="260"/>
      <c r="VC581" s="260"/>
      <c r="VD581" s="260"/>
      <c r="VE581" s="260"/>
      <c r="VF581" s="260" t="s">
        <v>270</v>
      </c>
      <c r="VG581" s="260"/>
      <c r="VH581" s="260"/>
      <c r="VI581" s="260"/>
      <c r="VJ581" s="260"/>
      <c r="VK581" s="260"/>
      <c r="VL581" s="260"/>
      <c r="VM581" s="260"/>
      <c r="VN581" s="260" t="s">
        <v>270</v>
      </c>
      <c r="VO581" s="260"/>
      <c r="VP581" s="260"/>
      <c r="VQ581" s="260"/>
      <c r="VR581" s="260"/>
      <c r="VS581" s="260"/>
      <c r="VT581" s="260"/>
      <c r="VU581" s="260"/>
      <c r="VV581" s="260" t="s">
        <v>270</v>
      </c>
      <c r="VW581" s="260"/>
      <c r="VX581" s="260"/>
      <c r="VY581" s="260"/>
      <c r="VZ581" s="260"/>
      <c r="WA581" s="260"/>
      <c r="WB581" s="260"/>
      <c r="WC581" s="260"/>
      <c r="WD581" s="260" t="s">
        <v>270</v>
      </c>
      <c r="WE581" s="260"/>
      <c r="WF581" s="260"/>
      <c r="WG581" s="260"/>
      <c r="WH581" s="260"/>
      <c r="WI581" s="260"/>
      <c r="WJ581" s="260"/>
      <c r="WK581" s="260"/>
      <c r="WL581" s="260" t="s">
        <v>270</v>
      </c>
      <c r="WM581" s="260"/>
      <c r="WN581" s="260"/>
      <c r="WO581" s="260"/>
      <c r="WP581" s="260"/>
      <c r="WQ581" s="260"/>
      <c r="WR581" s="260"/>
      <c r="WS581" s="260"/>
      <c r="WT581" s="260" t="s">
        <v>270</v>
      </c>
      <c r="WU581" s="260"/>
      <c r="WV581" s="260"/>
      <c r="WW581" s="260"/>
      <c r="WX581" s="260"/>
      <c r="WY581" s="260"/>
      <c r="WZ581" s="260"/>
      <c r="XA581" s="260"/>
      <c r="XB581" s="260" t="s">
        <v>270</v>
      </c>
      <c r="XC581" s="260"/>
      <c r="XD581" s="260"/>
      <c r="XE581" s="260"/>
      <c r="XF581" s="260"/>
      <c r="XG581" s="260"/>
      <c r="XH581" s="260"/>
      <c r="XI581" s="260"/>
      <c r="XJ581" s="260" t="s">
        <v>270</v>
      </c>
      <c r="XK581" s="260"/>
      <c r="XL581" s="260"/>
      <c r="XM581" s="260"/>
      <c r="XN581" s="260"/>
      <c r="XO581" s="260"/>
      <c r="XP581" s="260"/>
      <c r="XQ581" s="260"/>
      <c r="XR581" s="260" t="s">
        <v>270</v>
      </c>
      <c r="XS581" s="260"/>
      <c r="XT581" s="260"/>
      <c r="XU581" s="260"/>
      <c r="XV581" s="260"/>
      <c r="XW581" s="260"/>
      <c r="XX581" s="260"/>
      <c r="XY581" s="260"/>
      <c r="XZ581" s="260" t="s">
        <v>270</v>
      </c>
      <c r="YA581" s="260"/>
      <c r="YB581" s="260"/>
      <c r="YC581" s="260"/>
      <c r="YD581" s="260"/>
      <c r="YE581" s="260"/>
      <c r="YF581" s="260"/>
      <c r="YG581" s="260"/>
      <c r="YH581" s="260" t="s">
        <v>270</v>
      </c>
      <c r="YI581" s="260"/>
      <c r="YJ581" s="260"/>
      <c r="YK581" s="260"/>
      <c r="YL581" s="260"/>
      <c r="YM581" s="260"/>
      <c r="YN581" s="260"/>
      <c r="YO581" s="260"/>
      <c r="YP581" s="260" t="s">
        <v>270</v>
      </c>
      <c r="YQ581" s="260"/>
      <c r="YR581" s="260"/>
      <c r="YS581" s="260"/>
      <c r="YT581" s="260"/>
      <c r="YU581" s="260"/>
      <c r="YV581" s="260"/>
      <c r="YW581" s="260"/>
      <c r="YX581" s="260" t="s">
        <v>270</v>
      </c>
      <c r="YY581" s="260"/>
      <c r="YZ581" s="260"/>
      <c r="ZA581" s="260"/>
      <c r="ZB581" s="260"/>
      <c r="ZC581" s="260"/>
      <c r="ZD581" s="260"/>
      <c r="ZE581" s="260"/>
      <c r="ZF581" s="260" t="s">
        <v>270</v>
      </c>
      <c r="ZG581" s="260"/>
      <c r="ZH581" s="260"/>
      <c r="ZI581" s="260"/>
      <c r="ZJ581" s="260"/>
      <c r="ZK581" s="260"/>
      <c r="ZL581" s="260"/>
      <c r="ZM581" s="260"/>
      <c r="ZN581" s="260" t="s">
        <v>270</v>
      </c>
      <c r="ZO581" s="260"/>
      <c r="ZP581" s="260"/>
      <c r="ZQ581" s="260"/>
      <c r="ZR581" s="260"/>
      <c r="ZS581" s="260"/>
      <c r="ZT581" s="260"/>
      <c r="ZU581" s="260"/>
      <c r="ZV581" s="260" t="s">
        <v>270</v>
      </c>
      <c r="ZW581" s="260"/>
      <c r="ZX581" s="260"/>
      <c r="ZY581" s="260"/>
      <c r="ZZ581" s="260"/>
      <c r="AAA581" s="260"/>
      <c r="AAB581" s="260"/>
      <c r="AAC581" s="260"/>
      <c r="AAD581" s="260" t="s">
        <v>270</v>
      </c>
      <c r="AAE581" s="260"/>
      <c r="AAF581" s="260"/>
      <c r="AAG581" s="260"/>
      <c r="AAH581" s="260"/>
      <c r="AAI581" s="260"/>
      <c r="AAJ581" s="260"/>
      <c r="AAK581" s="260"/>
      <c r="AAL581" s="260" t="s">
        <v>270</v>
      </c>
      <c r="AAM581" s="260"/>
      <c r="AAN581" s="260"/>
      <c r="AAO581" s="260"/>
      <c r="AAP581" s="260"/>
      <c r="AAQ581" s="260"/>
      <c r="AAR581" s="260"/>
      <c r="AAS581" s="260"/>
      <c r="AAT581" s="260" t="s">
        <v>270</v>
      </c>
      <c r="AAU581" s="260"/>
      <c r="AAV581" s="260"/>
      <c r="AAW581" s="260"/>
      <c r="AAX581" s="260"/>
      <c r="AAY581" s="260"/>
      <c r="AAZ581" s="260"/>
      <c r="ABA581" s="260"/>
      <c r="ABB581" s="260" t="s">
        <v>270</v>
      </c>
      <c r="ABC581" s="260"/>
      <c r="ABD581" s="260"/>
      <c r="ABE581" s="260"/>
      <c r="ABF581" s="260"/>
      <c r="ABG581" s="260"/>
      <c r="ABH581" s="260"/>
      <c r="ABI581" s="260"/>
      <c r="ABJ581" s="260" t="s">
        <v>270</v>
      </c>
      <c r="ABK581" s="260"/>
      <c r="ABL581" s="260"/>
      <c r="ABM581" s="260"/>
      <c r="ABN581" s="260"/>
      <c r="ABO581" s="260"/>
      <c r="ABP581" s="260"/>
      <c r="ABQ581" s="260"/>
      <c r="ABR581" s="260" t="s">
        <v>270</v>
      </c>
      <c r="ABS581" s="260"/>
      <c r="ABT581" s="260"/>
      <c r="ABU581" s="260"/>
      <c r="ABV581" s="260"/>
      <c r="ABW581" s="260"/>
      <c r="ABX581" s="260"/>
      <c r="ABY581" s="260"/>
      <c r="ABZ581" s="260" t="s">
        <v>270</v>
      </c>
      <c r="ACA581" s="260"/>
      <c r="ACB581" s="260"/>
      <c r="ACC581" s="260"/>
      <c r="ACD581" s="260"/>
      <c r="ACE581" s="260"/>
      <c r="ACF581" s="260"/>
      <c r="ACG581" s="260"/>
      <c r="ACH581" s="260" t="s">
        <v>270</v>
      </c>
      <c r="ACI581" s="260"/>
      <c r="ACJ581" s="260"/>
      <c r="ACK581" s="260"/>
      <c r="ACL581" s="260"/>
      <c r="ACM581" s="260"/>
      <c r="ACN581" s="260"/>
      <c r="ACO581" s="260"/>
      <c r="ACP581" s="260" t="s">
        <v>270</v>
      </c>
      <c r="ACQ581" s="260"/>
      <c r="ACR581" s="260"/>
      <c r="ACS581" s="260"/>
      <c r="ACT581" s="260"/>
      <c r="ACU581" s="260"/>
      <c r="ACV581" s="260"/>
      <c r="ACW581" s="260"/>
      <c r="ACX581" s="260" t="s">
        <v>270</v>
      </c>
      <c r="ACY581" s="260"/>
      <c r="ACZ581" s="260"/>
      <c r="ADA581" s="260"/>
      <c r="ADB581" s="260"/>
      <c r="ADC581" s="260"/>
      <c r="ADD581" s="260"/>
      <c r="ADE581" s="260"/>
      <c r="ADF581" s="260" t="s">
        <v>270</v>
      </c>
      <c r="ADG581" s="260"/>
      <c r="ADH581" s="260"/>
      <c r="ADI581" s="260"/>
      <c r="ADJ581" s="260"/>
      <c r="ADK581" s="260"/>
      <c r="ADL581" s="260"/>
      <c r="ADM581" s="260"/>
      <c r="ADN581" s="260" t="s">
        <v>270</v>
      </c>
      <c r="ADO581" s="260"/>
      <c r="ADP581" s="260"/>
      <c r="ADQ581" s="260"/>
      <c r="ADR581" s="260"/>
      <c r="ADS581" s="260"/>
      <c r="ADT581" s="260"/>
      <c r="ADU581" s="260"/>
      <c r="ADV581" s="260" t="s">
        <v>270</v>
      </c>
      <c r="ADW581" s="260"/>
      <c r="ADX581" s="260"/>
      <c r="ADY581" s="260"/>
      <c r="ADZ581" s="260"/>
      <c r="AEA581" s="260"/>
      <c r="AEB581" s="260"/>
      <c r="AEC581" s="260"/>
      <c r="AED581" s="260" t="s">
        <v>270</v>
      </c>
      <c r="AEE581" s="260"/>
      <c r="AEF581" s="260"/>
      <c r="AEG581" s="260"/>
      <c r="AEH581" s="260"/>
      <c r="AEI581" s="260"/>
      <c r="AEJ581" s="260"/>
      <c r="AEK581" s="260"/>
      <c r="AEL581" s="260" t="s">
        <v>270</v>
      </c>
      <c r="AEM581" s="260"/>
      <c r="AEN581" s="260"/>
      <c r="AEO581" s="260"/>
      <c r="AEP581" s="260"/>
      <c r="AEQ581" s="260"/>
      <c r="AER581" s="260"/>
      <c r="AES581" s="260"/>
      <c r="AET581" s="260" t="s">
        <v>270</v>
      </c>
      <c r="AEU581" s="260"/>
      <c r="AEV581" s="260"/>
      <c r="AEW581" s="260"/>
      <c r="AEX581" s="260"/>
      <c r="AEY581" s="260"/>
      <c r="AEZ581" s="260"/>
      <c r="AFA581" s="260"/>
      <c r="AFB581" s="260" t="s">
        <v>270</v>
      </c>
      <c r="AFC581" s="260"/>
      <c r="AFD581" s="260"/>
      <c r="AFE581" s="260"/>
      <c r="AFF581" s="260"/>
      <c r="AFG581" s="260"/>
      <c r="AFH581" s="260"/>
      <c r="AFI581" s="260"/>
      <c r="AFJ581" s="260" t="s">
        <v>270</v>
      </c>
      <c r="AFK581" s="260"/>
      <c r="AFL581" s="260"/>
      <c r="AFM581" s="260"/>
      <c r="AFN581" s="260"/>
      <c r="AFO581" s="260"/>
      <c r="AFP581" s="260"/>
      <c r="AFQ581" s="260"/>
      <c r="AFR581" s="260" t="s">
        <v>270</v>
      </c>
      <c r="AFS581" s="260"/>
      <c r="AFT581" s="260"/>
      <c r="AFU581" s="260"/>
      <c r="AFV581" s="260"/>
      <c r="AFW581" s="260"/>
      <c r="AFX581" s="260"/>
      <c r="AFY581" s="260"/>
      <c r="AFZ581" s="260" t="s">
        <v>270</v>
      </c>
      <c r="AGA581" s="260"/>
      <c r="AGB581" s="260"/>
      <c r="AGC581" s="260"/>
      <c r="AGD581" s="260"/>
      <c r="AGE581" s="260"/>
      <c r="AGF581" s="260"/>
      <c r="AGG581" s="260"/>
      <c r="AGH581" s="260" t="s">
        <v>270</v>
      </c>
      <c r="AGI581" s="260"/>
      <c r="AGJ581" s="260"/>
      <c r="AGK581" s="260"/>
      <c r="AGL581" s="260"/>
      <c r="AGM581" s="260"/>
      <c r="AGN581" s="260"/>
      <c r="AGO581" s="260"/>
      <c r="AGP581" s="260" t="s">
        <v>270</v>
      </c>
      <c r="AGQ581" s="260"/>
      <c r="AGR581" s="260"/>
      <c r="AGS581" s="260"/>
      <c r="AGT581" s="260"/>
      <c r="AGU581" s="260"/>
      <c r="AGV581" s="260"/>
      <c r="AGW581" s="260"/>
      <c r="AGX581" s="260" t="s">
        <v>270</v>
      </c>
      <c r="AGY581" s="260"/>
      <c r="AGZ581" s="260"/>
      <c r="AHA581" s="260"/>
      <c r="AHB581" s="260"/>
      <c r="AHC581" s="260"/>
      <c r="AHD581" s="260"/>
      <c r="AHE581" s="260"/>
      <c r="AHF581" s="260" t="s">
        <v>270</v>
      </c>
      <c r="AHG581" s="260"/>
      <c r="AHH581" s="260"/>
      <c r="AHI581" s="260"/>
      <c r="AHJ581" s="260"/>
      <c r="AHK581" s="260"/>
      <c r="AHL581" s="260"/>
      <c r="AHM581" s="260"/>
      <c r="AHN581" s="260" t="s">
        <v>270</v>
      </c>
      <c r="AHO581" s="260"/>
      <c r="AHP581" s="260"/>
      <c r="AHQ581" s="260"/>
      <c r="AHR581" s="260"/>
      <c r="AHS581" s="260"/>
      <c r="AHT581" s="260"/>
      <c r="AHU581" s="260"/>
      <c r="AHV581" s="260" t="s">
        <v>270</v>
      </c>
      <c r="AHW581" s="260"/>
      <c r="AHX581" s="260"/>
      <c r="AHY581" s="260"/>
      <c r="AHZ581" s="260"/>
      <c r="AIA581" s="260"/>
      <c r="AIB581" s="260"/>
      <c r="AIC581" s="260"/>
      <c r="AID581" s="260" t="s">
        <v>270</v>
      </c>
      <c r="AIE581" s="260"/>
      <c r="AIF581" s="260"/>
      <c r="AIG581" s="260"/>
      <c r="AIH581" s="260"/>
      <c r="AII581" s="260"/>
      <c r="AIJ581" s="260"/>
      <c r="AIK581" s="260"/>
      <c r="AIL581" s="260" t="s">
        <v>270</v>
      </c>
      <c r="AIM581" s="260"/>
      <c r="AIN581" s="260"/>
      <c r="AIO581" s="260"/>
      <c r="AIP581" s="260"/>
      <c r="AIQ581" s="260"/>
      <c r="AIR581" s="260"/>
      <c r="AIS581" s="260"/>
      <c r="AIT581" s="260" t="s">
        <v>270</v>
      </c>
      <c r="AIU581" s="260"/>
      <c r="AIV581" s="260"/>
      <c r="AIW581" s="260"/>
      <c r="AIX581" s="260"/>
      <c r="AIY581" s="260"/>
      <c r="AIZ581" s="260"/>
      <c r="AJA581" s="260"/>
      <c r="AJB581" s="260" t="s">
        <v>270</v>
      </c>
      <c r="AJC581" s="260"/>
      <c r="AJD581" s="260"/>
      <c r="AJE581" s="260"/>
      <c r="AJF581" s="260"/>
      <c r="AJG581" s="260"/>
      <c r="AJH581" s="260"/>
      <c r="AJI581" s="260"/>
      <c r="AJJ581" s="260" t="s">
        <v>270</v>
      </c>
      <c r="AJK581" s="260"/>
      <c r="AJL581" s="260"/>
      <c r="AJM581" s="260"/>
      <c r="AJN581" s="260"/>
      <c r="AJO581" s="260"/>
      <c r="AJP581" s="260"/>
      <c r="AJQ581" s="260"/>
      <c r="AJR581" s="260" t="s">
        <v>270</v>
      </c>
      <c r="AJS581" s="260"/>
      <c r="AJT581" s="260"/>
      <c r="AJU581" s="260"/>
      <c r="AJV581" s="260"/>
      <c r="AJW581" s="260"/>
      <c r="AJX581" s="260"/>
      <c r="AJY581" s="260"/>
      <c r="AJZ581" s="260" t="s">
        <v>270</v>
      </c>
      <c r="AKA581" s="260"/>
      <c r="AKB581" s="260"/>
      <c r="AKC581" s="260"/>
      <c r="AKD581" s="260"/>
      <c r="AKE581" s="260"/>
      <c r="AKF581" s="260"/>
      <c r="AKG581" s="260"/>
      <c r="AKH581" s="260" t="s">
        <v>270</v>
      </c>
      <c r="AKI581" s="260"/>
      <c r="AKJ581" s="260"/>
      <c r="AKK581" s="260"/>
      <c r="AKL581" s="260"/>
      <c r="AKM581" s="260"/>
      <c r="AKN581" s="260"/>
      <c r="AKO581" s="260"/>
      <c r="AKP581" s="260" t="s">
        <v>270</v>
      </c>
      <c r="AKQ581" s="260"/>
      <c r="AKR581" s="260"/>
      <c r="AKS581" s="260"/>
      <c r="AKT581" s="260"/>
      <c r="AKU581" s="260"/>
      <c r="AKV581" s="260"/>
      <c r="AKW581" s="260"/>
      <c r="AKX581" s="260" t="s">
        <v>270</v>
      </c>
      <c r="AKY581" s="260"/>
      <c r="AKZ581" s="260"/>
      <c r="ALA581" s="260"/>
      <c r="ALB581" s="260"/>
      <c r="ALC581" s="260"/>
      <c r="ALD581" s="260"/>
      <c r="ALE581" s="260"/>
      <c r="ALF581" s="260" t="s">
        <v>270</v>
      </c>
      <c r="ALG581" s="260"/>
      <c r="ALH581" s="260"/>
      <c r="ALI581" s="260"/>
      <c r="ALJ581" s="260"/>
      <c r="ALK581" s="260"/>
      <c r="ALL581" s="260"/>
      <c r="ALM581" s="260"/>
      <c r="ALN581" s="260" t="s">
        <v>270</v>
      </c>
      <c r="ALO581" s="260"/>
      <c r="ALP581" s="260"/>
      <c r="ALQ581" s="260"/>
      <c r="ALR581" s="260"/>
      <c r="ALS581" s="260"/>
      <c r="ALT581" s="260"/>
      <c r="ALU581" s="260"/>
      <c r="ALV581" s="260" t="s">
        <v>270</v>
      </c>
      <c r="ALW581" s="260"/>
      <c r="ALX581" s="260"/>
      <c r="ALY581" s="260"/>
      <c r="ALZ581" s="260"/>
      <c r="AMA581" s="260"/>
      <c r="AMB581" s="260"/>
      <c r="AMC581" s="260"/>
      <c r="AMD581" s="260" t="s">
        <v>270</v>
      </c>
      <c r="AME581" s="260"/>
      <c r="AMF581" s="260"/>
      <c r="AMG581" s="260"/>
      <c r="AMH581" s="260"/>
      <c r="AMI581" s="260"/>
      <c r="AMJ581" s="260"/>
      <c r="AMK581" s="260"/>
      <c r="AML581" s="260" t="s">
        <v>270</v>
      </c>
      <c r="AMM581" s="260"/>
      <c r="AMN581" s="260"/>
      <c r="AMO581" s="260"/>
      <c r="AMP581" s="260"/>
      <c r="AMQ581" s="260"/>
      <c r="AMR581" s="260"/>
      <c r="AMS581" s="260"/>
      <c r="AMT581" s="260" t="s">
        <v>270</v>
      </c>
      <c r="AMU581" s="260"/>
      <c r="AMV581" s="260"/>
      <c r="AMW581" s="260"/>
      <c r="AMX581" s="260"/>
      <c r="AMY581" s="260"/>
      <c r="AMZ581" s="260"/>
      <c r="ANA581" s="260"/>
      <c r="ANB581" s="260" t="s">
        <v>270</v>
      </c>
      <c r="ANC581" s="260"/>
      <c r="AND581" s="260"/>
      <c r="ANE581" s="260"/>
      <c r="ANF581" s="260"/>
      <c r="ANG581" s="260"/>
      <c r="ANH581" s="260"/>
      <c r="ANI581" s="260"/>
      <c r="ANJ581" s="260" t="s">
        <v>270</v>
      </c>
      <c r="ANK581" s="260"/>
      <c r="ANL581" s="260"/>
      <c r="ANM581" s="260"/>
      <c r="ANN581" s="260"/>
      <c r="ANO581" s="260"/>
      <c r="ANP581" s="260"/>
      <c r="ANQ581" s="260"/>
      <c r="ANR581" s="260" t="s">
        <v>270</v>
      </c>
      <c r="ANS581" s="260"/>
      <c r="ANT581" s="260"/>
      <c r="ANU581" s="260"/>
      <c r="ANV581" s="260"/>
      <c r="ANW581" s="260"/>
      <c r="ANX581" s="260"/>
      <c r="ANY581" s="260"/>
      <c r="ANZ581" s="260" t="s">
        <v>270</v>
      </c>
      <c r="AOA581" s="260"/>
      <c r="AOB581" s="260"/>
      <c r="AOC581" s="260"/>
      <c r="AOD581" s="260"/>
      <c r="AOE581" s="260"/>
      <c r="AOF581" s="260"/>
      <c r="AOG581" s="260"/>
      <c r="AOH581" s="260" t="s">
        <v>270</v>
      </c>
      <c r="AOI581" s="260"/>
      <c r="AOJ581" s="260"/>
      <c r="AOK581" s="260"/>
      <c r="AOL581" s="260"/>
      <c r="AOM581" s="260"/>
      <c r="AON581" s="260"/>
      <c r="AOO581" s="260"/>
      <c r="AOP581" s="260" t="s">
        <v>270</v>
      </c>
      <c r="AOQ581" s="260"/>
      <c r="AOR581" s="260"/>
      <c r="AOS581" s="260"/>
      <c r="AOT581" s="260"/>
      <c r="AOU581" s="260"/>
      <c r="AOV581" s="260"/>
      <c r="AOW581" s="260"/>
      <c r="AOX581" s="260" t="s">
        <v>270</v>
      </c>
      <c r="AOY581" s="260"/>
      <c r="AOZ581" s="260"/>
      <c r="APA581" s="260"/>
      <c r="APB581" s="260"/>
      <c r="APC581" s="260"/>
      <c r="APD581" s="260"/>
      <c r="APE581" s="260"/>
      <c r="APF581" s="260" t="s">
        <v>270</v>
      </c>
      <c r="APG581" s="260"/>
      <c r="APH581" s="260"/>
      <c r="API581" s="260"/>
      <c r="APJ581" s="260"/>
      <c r="APK581" s="260"/>
      <c r="APL581" s="260"/>
      <c r="APM581" s="260"/>
      <c r="APN581" s="260" t="s">
        <v>270</v>
      </c>
      <c r="APO581" s="260"/>
      <c r="APP581" s="260"/>
      <c r="APQ581" s="260"/>
      <c r="APR581" s="260"/>
      <c r="APS581" s="260"/>
      <c r="APT581" s="260"/>
      <c r="APU581" s="260"/>
      <c r="APV581" s="260" t="s">
        <v>270</v>
      </c>
      <c r="APW581" s="260"/>
      <c r="APX581" s="260"/>
      <c r="APY581" s="260"/>
      <c r="APZ581" s="260"/>
      <c r="AQA581" s="260"/>
      <c r="AQB581" s="260"/>
      <c r="AQC581" s="260"/>
      <c r="AQD581" s="260" t="s">
        <v>270</v>
      </c>
      <c r="AQE581" s="260"/>
      <c r="AQF581" s="260"/>
      <c r="AQG581" s="260"/>
      <c r="AQH581" s="260"/>
      <c r="AQI581" s="260"/>
      <c r="AQJ581" s="260"/>
      <c r="AQK581" s="260"/>
      <c r="AQL581" s="260" t="s">
        <v>270</v>
      </c>
      <c r="AQM581" s="260"/>
      <c r="AQN581" s="260"/>
      <c r="AQO581" s="260"/>
      <c r="AQP581" s="260"/>
      <c r="AQQ581" s="260"/>
      <c r="AQR581" s="260"/>
      <c r="AQS581" s="260"/>
      <c r="AQT581" s="260" t="s">
        <v>270</v>
      </c>
      <c r="AQU581" s="260"/>
      <c r="AQV581" s="260"/>
      <c r="AQW581" s="260"/>
      <c r="AQX581" s="260"/>
      <c r="AQY581" s="260"/>
      <c r="AQZ581" s="260"/>
      <c r="ARA581" s="260"/>
      <c r="ARB581" s="260" t="s">
        <v>270</v>
      </c>
      <c r="ARC581" s="260"/>
      <c r="ARD581" s="260"/>
      <c r="ARE581" s="260"/>
      <c r="ARF581" s="260"/>
      <c r="ARG581" s="260"/>
      <c r="ARH581" s="260"/>
      <c r="ARI581" s="260"/>
      <c r="ARJ581" s="260" t="s">
        <v>270</v>
      </c>
      <c r="ARK581" s="260"/>
      <c r="ARL581" s="260"/>
      <c r="ARM581" s="260"/>
      <c r="ARN581" s="260"/>
      <c r="ARO581" s="260"/>
      <c r="ARP581" s="260"/>
      <c r="ARQ581" s="260"/>
      <c r="ARR581" s="260" t="s">
        <v>270</v>
      </c>
      <c r="ARS581" s="260"/>
      <c r="ART581" s="260"/>
      <c r="ARU581" s="260"/>
      <c r="ARV581" s="260"/>
      <c r="ARW581" s="260"/>
      <c r="ARX581" s="260"/>
      <c r="ARY581" s="260"/>
      <c r="ARZ581" s="260" t="s">
        <v>270</v>
      </c>
      <c r="ASA581" s="260"/>
      <c r="ASB581" s="260"/>
      <c r="ASC581" s="260"/>
      <c r="ASD581" s="260"/>
      <c r="ASE581" s="260"/>
      <c r="ASF581" s="260"/>
      <c r="ASG581" s="260"/>
      <c r="ASH581" s="260" t="s">
        <v>270</v>
      </c>
      <c r="ASI581" s="260"/>
      <c r="ASJ581" s="260"/>
      <c r="ASK581" s="260"/>
      <c r="ASL581" s="260"/>
      <c r="ASM581" s="260"/>
      <c r="ASN581" s="260"/>
      <c r="ASO581" s="260"/>
      <c r="ASP581" s="260" t="s">
        <v>270</v>
      </c>
      <c r="ASQ581" s="260"/>
      <c r="ASR581" s="260"/>
      <c r="ASS581" s="260"/>
      <c r="AST581" s="260"/>
      <c r="ASU581" s="260"/>
      <c r="ASV581" s="260"/>
      <c r="ASW581" s="260"/>
      <c r="ASX581" s="260" t="s">
        <v>270</v>
      </c>
      <c r="ASY581" s="260"/>
      <c r="ASZ581" s="260"/>
      <c r="ATA581" s="260"/>
      <c r="ATB581" s="260"/>
      <c r="ATC581" s="260"/>
      <c r="ATD581" s="260"/>
      <c r="ATE581" s="260"/>
      <c r="ATF581" s="260" t="s">
        <v>270</v>
      </c>
      <c r="ATG581" s="260"/>
      <c r="ATH581" s="260"/>
      <c r="ATI581" s="260"/>
      <c r="ATJ581" s="260"/>
      <c r="ATK581" s="260"/>
      <c r="ATL581" s="260"/>
      <c r="ATM581" s="260"/>
      <c r="ATN581" s="260" t="s">
        <v>270</v>
      </c>
      <c r="ATO581" s="260"/>
      <c r="ATP581" s="260"/>
      <c r="ATQ581" s="260"/>
      <c r="ATR581" s="260"/>
      <c r="ATS581" s="260"/>
      <c r="ATT581" s="260"/>
      <c r="ATU581" s="260"/>
      <c r="ATV581" s="260" t="s">
        <v>270</v>
      </c>
      <c r="ATW581" s="260"/>
      <c r="ATX581" s="260"/>
      <c r="ATY581" s="260"/>
      <c r="ATZ581" s="260"/>
      <c r="AUA581" s="260"/>
      <c r="AUB581" s="260"/>
      <c r="AUC581" s="260"/>
      <c r="AUD581" s="260" t="s">
        <v>270</v>
      </c>
      <c r="AUE581" s="260"/>
      <c r="AUF581" s="260"/>
      <c r="AUG581" s="260"/>
      <c r="AUH581" s="260"/>
      <c r="AUI581" s="260"/>
      <c r="AUJ581" s="260"/>
      <c r="AUK581" s="260"/>
      <c r="AUL581" s="260" t="s">
        <v>270</v>
      </c>
      <c r="AUM581" s="260"/>
      <c r="AUN581" s="260"/>
      <c r="AUO581" s="260"/>
      <c r="AUP581" s="260"/>
      <c r="AUQ581" s="260"/>
      <c r="AUR581" s="260"/>
      <c r="AUS581" s="260"/>
      <c r="AUT581" s="260" t="s">
        <v>270</v>
      </c>
      <c r="AUU581" s="260"/>
      <c r="AUV581" s="260"/>
      <c r="AUW581" s="260"/>
      <c r="AUX581" s="260"/>
      <c r="AUY581" s="260"/>
      <c r="AUZ581" s="260"/>
      <c r="AVA581" s="260"/>
      <c r="AVB581" s="260" t="s">
        <v>270</v>
      </c>
      <c r="AVC581" s="260"/>
      <c r="AVD581" s="260"/>
      <c r="AVE581" s="260"/>
      <c r="AVF581" s="260"/>
      <c r="AVG581" s="260"/>
      <c r="AVH581" s="260"/>
      <c r="AVI581" s="260"/>
      <c r="AVJ581" s="260" t="s">
        <v>270</v>
      </c>
      <c r="AVK581" s="260"/>
      <c r="AVL581" s="260"/>
      <c r="AVM581" s="260"/>
      <c r="AVN581" s="260"/>
      <c r="AVO581" s="260"/>
      <c r="AVP581" s="260"/>
      <c r="AVQ581" s="260"/>
      <c r="AVR581" s="260" t="s">
        <v>270</v>
      </c>
      <c r="AVS581" s="260"/>
      <c r="AVT581" s="260"/>
      <c r="AVU581" s="260"/>
      <c r="AVV581" s="260"/>
      <c r="AVW581" s="260"/>
      <c r="AVX581" s="260"/>
      <c r="AVY581" s="260"/>
      <c r="AVZ581" s="260" t="s">
        <v>270</v>
      </c>
      <c r="AWA581" s="260"/>
      <c r="AWB581" s="260"/>
      <c r="AWC581" s="260"/>
      <c r="AWD581" s="260"/>
      <c r="AWE581" s="260"/>
      <c r="AWF581" s="260"/>
      <c r="AWG581" s="260"/>
      <c r="AWH581" s="260" t="s">
        <v>270</v>
      </c>
      <c r="AWI581" s="260"/>
      <c r="AWJ581" s="260"/>
      <c r="AWK581" s="260"/>
      <c r="AWL581" s="260"/>
      <c r="AWM581" s="260"/>
      <c r="AWN581" s="260"/>
      <c r="AWO581" s="260"/>
      <c r="AWP581" s="260" t="s">
        <v>270</v>
      </c>
      <c r="AWQ581" s="260"/>
      <c r="AWR581" s="260"/>
      <c r="AWS581" s="260"/>
      <c r="AWT581" s="260"/>
      <c r="AWU581" s="260"/>
      <c r="AWV581" s="260"/>
      <c r="AWW581" s="260"/>
      <c r="AWX581" s="260" t="s">
        <v>270</v>
      </c>
      <c r="AWY581" s="260"/>
      <c r="AWZ581" s="260"/>
      <c r="AXA581" s="260"/>
      <c r="AXB581" s="260"/>
      <c r="AXC581" s="260"/>
      <c r="AXD581" s="260"/>
      <c r="AXE581" s="260"/>
      <c r="AXF581" s="260" t="s">
        <v>270</v>
      </c>
      <c r="AXG581" s="260"/>
      <c r="AXH581" s="260"/>
      <c r="AXI581" s="260"/>
      <c r="AXJ581" s="260"/>
      <c r="AXK581" s="260"/>
      <c r="AXL581" s="260"/>
      <c r="AXM581" s="260"/>
      <c r="AXN581" s="260" t="s">
        <v>270</v>
      </c>
      <c r="AXO581" s="260"/>
      <c r="AXP581" s="260"/>
      <c r="AXQ581" s="260"/>
      <c r="AXR581" s="260"/>
      <c r="AXS581" s="260"/>
      <c r="AXT581" s="260"/>
      <c r="AXU581" s="260"/>
      <c r="AXV581" s="260" t="s">
        <v>270</v>
      </c>
      <c r="AXW581" s="260"/>
      <c r="AXX581" s="260"/>
      <c r="AXY581" s="260"/>
      <c r="AXZ581" s="260"/>
      <c r="AYA581" s="260"/>
      <c r="AYB581" s="260"/>
      <c r="AYC581" s="260"/>
      <c r="AYD581" s="260" t="s">
        <v>270</v>
      </c>
      <c r="AYE581" s="260"/>
      <c r="AYF581" s="260"/>
      <c r="AYG581" s="260"/>
      <c r="AYH581" s="260"/>
      <c r="AYI581" s="260"/>
      <c r="AYJ581" s="260"/>
      <c r="AYK581" s="260"/>
      <c r="AYL581" s="260" t="s">
        <v>270</v>
      </c>
      <c r="AYM581" s="260"/>
      <c r="AYN581" s="260"/>
      <c r="AYO581" s="260"/>
      <c r="AYP581" s="260"/>
      <c r="AYQ581" s="260"/>
      <c r="AYR581" s="260"/>
      <c r="AYS581" s="260"/>
      <c r="AYT581" s="260" t="s">
        <v>270</v>
      </c>
      <c r="AYU581" s="260"/>
      <c r="AYV581" s="260"/>
      <c r="AYW581" s="260"/>
      <c r="AYX581" s="260"/>
      <c r="AYY581" s="260"/>
      <c r="AYZ581" s="260"/>
      <c r="AZA581" s="260"/>
      <c r="AZB581" s="260" t="s">
        <v>270</v>
      </c>
      <c r="AZC581" s="260"/>
      <c r="AZD581" s="260"/>
      <c r="AZE581" s="260"/>
      <c r="AZF581" s="260"/>
      <c r="AZG581" s="260"/>
      <c r="AZH581" s="260"/>
      <c r="AZI581" s="260"/>
      <c r="AZJ581" s="260" t="s">
        <v>270</v>
      </c>
      <c r="AZK581" s="260"/>
      <c r="AZL581" s="260"/>
      <c r="AZM581" s="260"/>
      <c r="AZN581" s="260"/>
      <c r="AZO581" s="260"/>
      <c r="AZP581" s="260"/>
      <c r="AZQ581" s="260"/>
      <c r="AZR581" s="260" t="s">
        <v>270</v>
      </c>
      <c r="AZS581" s="260"/>
      <c r="AZT581" s="260"/>
      <c r="AZU581" s="260"/>
      <c r="AZV581" s="260"/>
      <c r="AZW581" s="260"/>
      <c r="AZX581" s="260"/>
      <c r="AZY581" s="260"/>
      <c r="AZZ581" s="260" t="s">
        <v>270</v>
      </c>
      <c r="BAA581" s="260"/>
      <c r="BAB581" s="260"/>
      <c r="BAC581" s="260"/>
      <c r="BAD581" s="260"/>
      <c r="BAE581" s="260"/>
      <c r="BAF581" s="260"/>
      <c r="BAG581" s="260"/>
      <c r="BAH581" s="260" t="s">
        <v>270</v>
      </c>
      <c r="BAI581" s="260"/>
      <c r="BAJ581" s="260"/>
      <c r="BAK581" s="260"/>
      <c r="BAL581" s="260"/>
      <c r="BAM581" s="260"/>
      <c r="BAN581" s="260"/>
      <c r="BAO581" s="260"/>
      <c r="BAP581" s="260" t="s">
        <v>270</v>
      </c>
      <c r="BAQ581" s="260"/>
      <c r="BAR581" s="260"/>
      <c r="BAS581" s="260"/>
      <c r="BAT581" s="260"/>
      <c r="BAU581" s="260"/>
      <c r="BAV581" s="260"/>
      <c r="BAW581" s="260"/>
      <c r="BAX581" s="260" t="s">
        <v>270</v>
      </c>
      <c r="BAY581" s="260"/>
      <c r="BAZ581" s="260"/>
      <c r="BBA581" s="260"/>
      <c r="BBB581" s="260"/>
      <c r="BBC581" s="260"/>
      <c r="BBD581" s="260"/>
      <c r="BBE581" s="260"/>
      <c r="BBF581" s="260" t="s">
        <v>270</v>
      </c>
      <c r="BBG581" s="260"/>
      <c r="BBH581" s="260"/>
      <c r="BBI581" s="260"/>
      <c r="BBJ581" s="260"/>
      <c r="BBK581" s="260"/>
      <c r="BBL581" s="260"/>
      <c r="BBM581" s="260"/>
      <c r="BBN581" s="260" t="s">
        <v>270</v>
      </c>
      <c r="BBO581" s="260"/>
      <c r="BBP581" s="260"/>
      <c r="BBQ581" s="260"/>
      <c r="BBR581" s="260"/>
      <c r="BBS581" s="260"/>
      <c r="BBT581" s="260"/>
      <c r="BBU581" s="260"/>
      <c r="BBV581" s="260" t="s">
        <v>270</v>
      </c>
      <c r="BBW581" s="260"/>
      <c r="BBX581" s="260"/>
      <c r="BBY581" s="260"/>
      <c r="BBZ581" s="260"/>
      <c r="BCA581" s="260"/>
      <c r="BCB581" s="260"/>
      <c r="BCC581" s="260"/>
      <c r="BCD581" s="260" t="s">
        <v>270</v>
      </c>
      <c r="BCE581" s="260"/>
      <c r="BCF581" s="260"/>
      <c r="BCG581" s="260"/>
      <c r="BCH581" s="260"/>
      <c r="BCI581" s="260"/>
      <c r="BCJ581" s="260"/>
      <c r="BCK581" s="260"/>
      <c r="BCL581" s="260" t="s">
        <v>270</v>
      </c>
      <c r="BCM581" s="260"/>
      <c r="BCN581" s="260"/>
      <c r="BCO581" s="260"/>
      <c r="BCP581" s="260"/>
      <c r="BCQ581" s="260"/>
      <c r="BCR581" s="260"/>
      <c r="BCS581" s="260"/>
      <c r="BCT581" s="260" t="s">
        <v>270</v>
      </c>
      <c r="BCU581" s="260"/>
      <c r="BCV581" s="260"/>
      <c r="BCW581" s="260"/>
      <c r="BCX581" s="260"/>
      <c r="BCY581" s="260"/>
      <c r="BCZ581" s="260"/>
      <c r="BDA581" s="260"/>
      <c r="BDB581" s="260" t="s">
        <v>270</v>
      </c>
      <c r="BDC581" s="260"/>
      <c r="BDD581" s="260"/>
      <c r="BDE581" s="260"/>
      <c r="BDF581" s="260"/>
      <c r="BDG581" s="260"/>
      <c r="BDH581" s="260"/>
      <c r="BDI581" s="260"/>
      <c r="BDJ581" s="260" t="s">
        <v>270</v>
      </c>
      <c r="BDK581" s="260"/>
      <c r="BDL581" s="260"/>
      <c r="BDM581" s="260"/>
      <c r="BDN581" s="260"/>
      <c r="BDO581" s="260"/>
      <c r="BDP581" s="260"/>
      <c r="BDQ581" s="260"/>
      <c r="BDR581" s="260" t="s">
        <v>270</v>
      </c>
      <c r="BDS581" s="260"/>
      <c r="BDT581" s="260"/>
      <c r="BDU581" s="260"/>
      <c r="BDV581" s="260"/>
      <c r="BDW581" s="260"/>
      <c r="BDX581" s="260"/>
      <c r="BDY581" s="260"/>
      <c r="BDZ581" s="260" t="s">
        <v>270</v>
      </c>
      <c r="BEA581" s="260"/>
      <c r="BEB581" s="260"/>
      <c r="BEC581" s="260"/>
      <c r="BED581" s="260"/>
      <c r="BEE581" s="260"/>
      <c r="BEF581" s="260"/>
      <c r="BEG581" s="260"/>
      <c r="BEH581" s="260" t="s">
        <v>270</v>
      </c>
      <c r="BEI581" s="260"/>
      <c r="BEJ581" s="260"/>
      <c r="BEK581" s="260"/>
      <c r="BEL581" s="260"/>
      <c r="BEM581" s="260"/>
      <c r="BEN581" s="260"/>
      <c r="BEO581" s="260"/>
      <c r="BEP581" s="260" t="s">
        <v>270</v>
      </c>
      <c r="BEQ581" s="260"/>
      <c r="BER581" s="260"/>
      <c r="BES581" s="260"/>
      <c r="BET581" s="260"/>
      <c r="BEU581" s="260"/>
      <c r="BEV581" s="260"/>
      <c r="BEW581" s="260"/>
      <c r="BEX581" s="260" t="s">
        <v>270</v>
      </c>
      <c r="BEY581" s="260"/>
      <c r="BEZ581" s="260"/>
      <c r="BFA581" s="260"/>
      <c r="BFB581" s="260"/>
      <c r="BFC581" s="260"/>
      <c r="BFD581" s="260"/>
      <c r="BFE581" s="260"/>
      <c r="BFF581" s="260" t="s">
        <v>270</v>
      </c>
      <c r="BFG581" s="260"/>
      <c r="BFH581" s="260"/>
      <c r="BFI581" s="260"/>
      <c r="BFJ581" s="260"/>
      <c r="BFK581" s="260"/>
      <c r="BFL581" s="260"/>
      <c r="BFM581" s="260"/>
      <c r="BFN581" s="260" t="s">
        <v>270</v>
      </c>
      <c r="BFO581" s="260"/>
      <c r="BFP581" s="260"/>
      <c r="BFQ581" s="260"/>
      <c r="BFR581" s="260"/>
      <c r="BFS581" s="260"/>
      <c r="BFT581" s="260"/>
      <c r="BFU581" s="260"/>
      <c r="BFV581" s="260" t="s">
        <v>270</v>
      </c>
      <c r="BFW581" s="260"/>
      <c r="BFX581" s="260"/>
      <c r="BFY581" s="260"/>
      <c r="BFZ581" s="260"/>
      <c r="BGA581" s="260"/>
      <c r="BGB581" s="260"/>
      <c r="BGC581" s="260"/>
      <c r="BGD581" s="260" t="s">
        <v>270</v>
      </c>
      <c r="BGE581" s="260"/>
      <c r="BGF581" s="260"/>
      <c r="BGG581" s="260"/>
      <c r="BGH581" s="260"/>
      <c r="BGI581" s="260"/>
      <c r="BGJ581" s="260"/>
      <c r="BGK581" s="260"/>
      <c r="BGL581" s="260" t="s">
        <v>270</v>
      </c>
      <c r="BGM581" s="260"/>
      <c r="BGN581" s="260"/>
      <c r="BGO581" s="260"/>
      <c r="BGP581" s="260"/>
      <c r="BGQ581" s="260"/>
      <c r="BGR581" s="260"/>
      <c r="BGS581" s="260"/>
      <c r="BGT581" s="260" t="s">
        <v>270</v>
      </c>
      <c r="BGU581" s="260"/>
      <c r="BGV581" s="260"/>
      <c r="BGW581" s="260"/>
      <c r="BGX581" s="260"/>
      <c r="BGY581" s="260"/>
      <c r="BGZ581" s="260"/>
      <c r="BHA581" s="260"/>
      <c r="BHB581" s="260" t="s">
        <v>270</v>
      </c>
      <c r="BHC581" s="260"/>
      <c r="BHD581" s="260"/>
      <c r="BHE581" s="260"/>
      <c r="BHF581" s="260"/>
      <c r="BHG581" s="260"/>
      <c r="BHH581" s="260"/>
      <c r="BHI581" s="260"/>
      <c r="BHJ581" s="260" t="s">
        <v>270</v>
      </c>
      <c r="BHK581" s="260"/>
      <c r="BHL581" s="260"/>
      <c r="BHM581" s="260"/>
      <c r="BHN581" s="260"/>
      <c r="BHO581" s="260"/>
      <c r="BHP581" s="260"/>
      <c r="BHQ581" s="260"/>
      <c r="BHR581" s="260" t="s">
        <v>270</v>
      </c>
      <c r="BHS581" s="260"/>
      <c r="BHT581" s="260"/>
      <c r="BHU581" s="260"/>
      <c r="BHV581" s="260"/>
      <c r="BHW581" s="260"/>
      <c r="BHX581" s="260"/>
      <c r="BHY581" s="260"/>
      <c r="BHZ581" s="260" t="s">
        <v>270</v>
      </c>
      <c r="BIA581" s="260"/>
      <c r="BIB581" s="260"/>
      <c r="BIC581" s="260"/>
      <c r="BID581" s="260"/>
      <c r="BIE581" s="260"/>
      <c r="BIF581" s="260"/>
      <c r="BIG581" s="260"/>
      <c r="BIH581" s="260" t="s">
        <v>270</v>
      </c>
      <c r="BII581" s="260"/>
      <c r="BIJ581" s="260"/>
      <c r="BIK581" s="260"/>
      <c r="BIL581" s="260"/>
      <c r="BIM581" s="260"/>
      <c r="BIN581" s="260"/>
      <c r="BIO581" s="260"/>
      <c r="BIP581" s="260" t="s">
        <v>270</v>
      </c>
      <c r="BIQ581" s="260"/>
      <c r="BIR581" s="260"/>
      <c r="BIS581" s="260"/>
      <c r="BIT581" s="260"/>
      <c r="BIU581" s="260"/>
      <c r="BIV581" s="260"/>
      <c r="BIW581" s="260"/>
      <c r="BIX581" s="260" t="s">
        <v>270</v>
      </c>
      <c r="BIY581" s="260"/>
      <c r="BIZ581" s="260"/>
      <c r="BJA581" s="260"/>
      <c r="BJB581" s="260"/>
      <c r="BJC581" s="260"/>
      <c r="BJD581" s="260"/>
      <c r="BJE581" s="260"/>
      <c r="BJF581" s="260" t="s">
        <v>270</v>
      </c>
      <c r="BJG581" s="260"/>
      <c r="BJH581" s="260"/>
      <c r="BJI581" s="260"/>
      <c r="BJJ581" s="260"/>
      <c r="BJK581" s="260"/>
      <c r="BJL581" s="260"/>
      <c r="BJM581" s="260"/>
      <c r="BJN581" s="260" t="s">
        <v>270</v>
      </c>
      <c r="BJO581" s="260"/>
      <c r="BJP581" s="260"/>
      <c r="BJQ581" s="260"/>
      <c r="BJR581" s="260"/>
      <c r="BJS581" s="260"/>
      <c r="BJT581" s="260"/>
      <c r="BJU581" s="260"/>
      <c r="BJV581" s="260" t="s">
        <v>270</v>
      </c>
      <c r="BJW581" s="260"/>
      <c r="BJX581" s="260"/>
      <c r="BJY581" s="260"/>
      <c r="BJZ581" s="260"/>
      <c r="BKA581" s="260"/>
      <c r="BKB581" s="260"/>
      <c r="BKC581" s="260"/>
      <c r="BKD581" s="260" t="s">
        <v>270</v>
      </c>
      <c r="BKE581" s="260"/>
      <c r="BKF581" s="260"/>
      <c r="BKG581" s="260"/>
      <c r="BKH581" s="260"/>
      <c r="BKI581" s="260"/>
      <c r="BKJ581" s="260"/>
      <c r="BKK581" s="260"/>
      <c r="BKL581" s="260" t="s">
        <v>270</v>
      </c>
      <c r="BKM581" s="260"/>
      <c r="BKN581" s="260"/>
      <c r="BKO581" s="260"/>
      <c r="BKP581" s="260"/>
      <c r="BKQ581" s="260"/>
      <c r="BKR581" s="260"/>
      <c r="BKS581" s="260"/>
      <c r="BKT581" s="260" t="s">
        <v>270</v>
      </c>
      <c r="BKU581" s="260"/>
      <c r="BKV581" s="260"/>
      <c r="BKW581" s="260"/>
      <c r="BKX581" s="260"/>
      <c r="BKY581" s="260"/>
      <c r="BKZ581" s="260"/>
      <c r="BLA581" s="260"/>
      <c r="BLB581" s="260" t="s">
        <v>270</v>
      </c>
      <c r="BLC581" s="260"/>
      <c r="BLD581" s="260"/>
      <c r="BLE581" s="260"/>
      <c r="BLF581" s="260"/>
      <c r="BLG581" s="260"/>
      <c r="BLH581" s="260"/>
      <c r="BLI581" s="260"/>
      <c r="BLJ581" s="260" t="s">
        <v>270</v>
      </c>
      <c r="BLK581" s="260"/>
      <c r="BLL581" s="260"/>
      <c r="BLM581" s="260"/>
      <c r="BLN581" s="260"/>
      <c r="BLO581" s="260"/>
      <c r="BLP581" s="260"/>
      <c r="BLQ581" s="260"/>
      <c r="BLR581" s="260" t="s">
        <v>270</v>
      </c>
      <c r="BLS581" s="260"/>
      <c r="BLT581" s="260"/>
      <c r="BLU581" s="260"/>
      <c r="BLV581" s="260"/>
      <c r="BLW581" s="260"/>
      <c r="BLX581" s="260"/>
      <c r="BLY581" s="260"/>
      <c r="BLZ581" s="260" t="s">
        <v>270</v>
      </c>
      <c r="BMA581" s="260"/>
      <c r="BMB581" s="260"/>
      <c r="BMC581" s="260"/>
      <c r="BMD581" s="260"/>
      <c r="BME581" s="260"/>
      <c r="BMF581" s="260"/>
      <c r="BMG581" s="260"/>
      <c r="BMH581" s="260" t="s">
        <v>270</v>
      </c>
      <c r="BMI581" s="260"/>
      <c r="BMJ581" s="260"/>
      <c r="BMK581" s="260"/>
      <c r="BML581" s="260"/>
      <c r="BMM581" s="260"/>
      <c r="BMN581" s="260"/>
      <c r="BMO581" s="260"/>
      <c r="BMP581" s="260" t="s">
        <v>270</v>
      </c>
      <c r="BMQ581" s="260"/>
      <c r="BMR581" s="260"/>
      <c r="BMS581" s="260"/>
      <c r="BMT581" s="260"/>
      <c r="BMU581" s="260"/>
      <c r="BMV581" s="260"/>
      <c r="BMW581" s="260"/>
      <c r="BMX581" s="260" t="s">
        <v>270</v>
      </c>
      <c r="BMY581" s="260"/>
      <c r="BMZ581" s="260"/>
      <c r="BNA581" s="260"/>
      <c r="BNB581" s="260"/>
      <c r="BNC581" s="260"/>
      <c r="BND581" s="260"/>
      <c r="BNE581" s="260"/>
      <c r="BNF581" s="260" t="s">
        <v>270</v>
      </c>
      <c r="BNG581" s="260"/>
      <c r="BNH581" s="260"/>
      <c r="BNI581" s="260"/>
      <c r="BNJ581" s="260"/>
      <c r="BNK581" s="260"/>
      <c r="BNL581" s="260"/>
      <c r="BNM581" s="260"/>
      <c r="BNN581" s="260" t="s">
        <v>270</v>
      </c>
      <c r="BNO581" s="260"/>
      <c r="BNP581" s="260"/>
      <c r="BNQ581" s="260"/>
      <c r="BNR581" s="260"/>
      <c r="BNS581" s="260"/>
      <c r="BNT581" s="260"/>
      <c r="BNU581" s="260"/>
      <c r="BNV581" s="260" t="s">
        <v>270</v>
      </c>
      <c r="BNW581" s="260"/>
      <c r="BNX581" s="260"/>
      <c r="BNY581" s="260"/>
      <c r="BNZ581" s="260"/>
      <c r="BOA581" s="260"/>
      <c r="BOB581" s="260"/>
      <c r="BOC581" s="260"/>
      <c r="BOD581" s="260" t="s">
        <v>270</v>
      </c>
      <c r="BOE581" s="260"/>
      <c r="BOF581" s="260"/>
      <c r="BOG581" s="260"/>
      <c r="BOH581" s="260"/>
      <c r="BOI581" s="260"/>
      <c r="BOJ581" s="260"/>
      <c r="BOK581" s="260"/>
      <c r="BOL581" s="260" t="s">
        <v>270</v>
      </c>
      <c r="BOM581" s="260"/>
      <c r="BON581" s="260"/>
      <c r="BOO581" s="260"/>
      <c r="BOP581" s="260"/>
      <c r="BOQ581" s="260"/>
      <c r="BOR581" s="260"/>
      <c r="BOS581" s="260"/>
      <c r="BOT581" s="260" t="s">
        <v>270</v>
      </c>
      <c r="BOU581" s="260"/>
      <c r="BOV581" s="260"/>
      <c r="BOW581" s="260"/>
      <c r="BOX581" s="260"/>
      <c r="BOY581" s="260"/>
      <c r="BOZ581" s="260"/>
      <c r="BPA581" s="260"/>
      <c r="BPB581" s="260" t="s">
        <v>270</v>
      </c>
      <c r="BPC581" s="260"/>
      <c r="BPD581" s="260"/>
      <c r="BPE581" s="260"/>
      <c r="BPF581" s="260"/>
      <c r="BPG581" s="260"/>
      <c r="BPH581" s="260"/>
      <c r="BPI581" s="260"/>
      <c r="BPJ581" s="260" t="s">
        <v>270</v>
      </c>
      <c r="BPK581" s="260"/>
      <c r="BPL581" s="260"/>
      <c r="BPM581" s="260"/>
      <c r="BPN581" s="260"/>
      <c r="BPO581" s="260"/>
      <c r="BPP581" s="260"/>
      <c r="BPQ581" s="260"/>
      <c r="BPR581" s="260" t="s">
        <v>270</v>
      </c>
      <c r="BPS581" s="260"/>
      <c r="BPT581" s="260"/>
      <c r="BPU581" s="260"/>
      <c r="BPV581" s="260"/>
      <c r="BPW581" s="260"/>
      <c r="BPX581" s="260"/>
      <c r="BPY581" s="260"/>
      <c r="BPZ581" s="260" t="s">
        <v>270</v>
      </c>
      <c r="BQA581" s="260"/>
      <c r="BQB581" s="260"/>
      <c r="BQC581" s="260"/>
      <c r="BQD581" s="260"/>
      <c r="BQE581" s="260"/>
      <c r="BQF581" s="260"/>
      <c r="BQG581" s="260"/>
      <c r="BQH581" s="260" t="s">
        <v>270</v>
      </c>
      <c r="BQI581" s="260"/>
      <c r="BQJ581" s="260"/>
      <c r="BQK581" s="260"/>
      <c r="BQL581" s="260"/>
      <c r="BQM581" s="260"/>
      <c r="BQN581" s="260"/>
      <c r="BQO581" s="260"/>
      <c r="BQP581" s="260" t="s">
        <v>270</v>
      </c>
      <c r="BQQ581" s="260"/>
      <c r="BQR581" s="260"/>
      <c r="BQS581" s="260"/>
      <c r="BQT581" s="260"/>
      <c r="BQU581" s="260"/>
      <c r="BQV581" s="260"/>
      <c r="BQW581" s="260"/>
      <c r="BQX581" s="260" t="s">
        <v>270</v>
      </c>
      <c r="BQY581" s="260"/>
      <c r="BQZ581" s="260"/>
      <c r="BRA581" s="260"/>
      <c r="BRB581" s="260"/>
      <c r="BRC581" s="260"/>
      <c r="BRD581" s="260"/>
      <c r="BRE581" s="260"/>
      <c r="BRF581" s="260" t="s">
        <v>270</v>
      </c>
      <c r="BRG581" s="260"/>
      <c r="BRH581" s="260"/>
      <c r="BRI581" s="260"/>
      <c r="BRJ581" s="260"/>
      <c r="BRK581" s="260"/>
      <c r="BRL581" s="260"/>
      <c r="BRM581" s="260"/>
      <c r="BRN581" s="260" t="s">
        <v>270</v>
      </c>
      <c r="BRO581" s="260"/>
      <c r="BRP581" s="260"/>
      <c r="BRQ581" s="260"/>
      <c r="BRR581" s="260"/>
      <c r="BRS581" s="260"/>
      <c r="BRT581" s="260"/>
      <c r="BRU581" s="260"/>
      <c r="BRV581" s="260" t="s">
        <v>270</v>
      </c>
      <c r="BRW581" s="260"/>
      <c r="BRX581" s="260"/>
      <c r="BRY581" s="260"/>
      <c r="BRZ581" s="260"/>
      <c r="BSA581" s="260"/>
      <c r="BSB581" s="260"/>
      <c r="BSC581" s="260"/>
      <c r="BSD581" s="260" t="s">
        <v>270</v>
      </c>
      <c r="BSE581" s="260"/>
      <c r="BSF581" s="260"/>
      <c r="BSG581" s="260"/>
      <c r="BSH581" s="260"/>
      <c r="BSI581" s="260"/>
      <c r="BSJ581" s="260"/>
      <c r="BSK581" s="260"/>
      <c r="BSL581" s="260" t="s">
        <v>270</v>
      </c>
      <c r="BSM581" s="260"/>
      <c r="BSN581" s="260"/>
      <c r="BSO581" s="260"/>
      <c r="BSP581" s="260"/>
      <c r="BSQ581" s="260"/>
      <c r="BSR581" s="260"/>
      <c r="BSS581" s="260"/>
      <c r="BST581" s="260" t="s">
        <v>270</v>
      </c>
      <c r="BSU581" s="260"/>
      <c r="BSV581" s="260"/>
      <c r="BSW581" s="260"/>
      <c r="BSX581" s="260"/>
      <c r="BSY581" s="260"/>
      <c r="BSZ581" s="260"/>
      <c r="BTA581" s="260"/>
      <c r="BTB581" s="260" t="s">
        <v>270</v>
      </c>
      <c r="BTC581" s="260"/>
      <c r="BTD581" s="260"/>
      <c r="BTE581" s="260"/>
      <c r="BTF581" s="260"/>
      <c r="BTG581" s="260"/>
      <c r="BTH581" s="260"/>
      <c r="BTI581" s="260"/>
      <c r="BTJ581" s="260" t="s">
        <v>270</v>
      </c>
      <c r="BTK581" s="260"/>
      <c r="BTL581" s="260"/>
      <c r="BTM581" s="260"/>
      <c r="BTN581" s="260"/>
      <c r="BTO581" s="260"/>
      <c r="BTP581" s="260"/>
      <c r="BTQ581" s="260"/>
      <c r="BTR581" s="260" t="s">
        <v>270</v>
      </c>
      <c r="BTS581" s="260"/>
      <c r="BTT581" s="260"/>
      <c r="BTU581" s="260"/>
      <c r="BTV581" s="260"/>
      <c r="BTW581" s="260"/>
      <c r="BTX581" s="260"/>
      <c r="BTY581" s="260"/>
      <c r="BTZ581" s="260" t="s">
        <v>270</v>
      </c>
      <c r="BUA581" s="260"/>
      <c r="BUB581" s="260"/>
      <c r="BUC581" s="260"/>
      <c r="BUD581" s="260"/>
      <c r="BUE581" s="260"/>
      <c r="BUF581" s="260"/>
      <c r="BUG581" s="260"/>
      <c r="BUH581" s="260" t="s">
        <v>270</v>
      </c>
      <c r="BUI581" s="260"/>
      <c r="BUJ581" s="260"/>
      <c r="BUK581" s="260"/>
      <c r="BUL581" s="260"/>
      <c r="BUM581" s="260"/>
      <c r="BUN581" s="260"/>
      <c r="BUO581" s="260"/>
      <c r="BUP581" s="260" t="s">
        <v>270</v>
      </c>
      <c r="BUQ581" s="260"/>
      <c r="BUR581" s="260"/>
      <c r="BUS581" s="260"/>
      <c r="BUT581" s="260"/>
      <c r="BUU581" s="260"/>
      <c r="BUV581" s="260"/>
      <c r="BUW581" s="260"/>
      <c r="BUX581" s="260" t="s">
        <v>270</v>
      </c>
      <c r="BUY581" s="260"/>
      <c r="BUZ581" s="260"/>
      <c r="BVA581" s="260"/>
      <c r="BVB581" s="260"/>
      <c r="BVC581" s="260"/>
      <c r="BVD581" s="260"/>
      <c r="BVE581" s="260"/>
      <c r="BVF581" s="260" t="s">
        <v>270</v>
      </c>
      <c r="BVG581" s="260"/>
      <c r="BVH581" s="260"/>
      <c r="BVI581" s="260"/>
      <c r="BVJ581" s="260"/>
      <c r="BVK581" s="260"/>
      <c r="BVL581" s="260"/>
      <c r="BVM581" s="260"/>
      <c r="BVN581" s="260" t="s">
        <v>270</v>
      </c>
      <c r="BVO581" s="260"/>
      <c r="BVP581" s="260"/>
      <c r="BVQ581" s="260"/>
      <c r="BVR581" s="260"/>
      <c r="BVS581" s="260"/>
      <c r="BVT581" s="260"/>
      <c r="BVU581" s="260"/>
      <c r="BVV581" s="260" t="s">
        <v>270</v>
      </c>
      <c r="BVW581" s="260"/>
      <c r="BVX581" s="260"/>
      <c r="BVY581" s="260"/>
      <c r="BVZ581" s="260"/>
      <c r="BWA581" s="260"/>
      <c r="BWB581" s="260"/>
      <c r="BWC581" s="260"/>
      <c r="BWD581" s="260" t="s">
        <v>270</v>
      </c>
      <c r="BWE581" s="260"/>
      <c r="BWF581" s="260"/>
      <c r="BWG581" s="260"/>
      <c r="BWH581" s="260"/>
      <c r="BWI581" s="260"/>
      <c r="BWJ581" s="260"/>
      <c r="BWK581" s="260"/>
      <c r="BWL581" s="260" t="s">
        <v>270</v>
      </c>
      <c r="BWM581" s="260"/>
      <c r="BWN581" s="260"/>
      <c r="BWO581" s="260"/>
      <c r="BWP581" s="260"/>
      <c r="BWQ581" s="260"/>
      <c r="BWR581" s="260"/>
      <c r="BWS581" s="260"/>
      <c r="BWT581" s="260" t="s">
        <v>270</v>
      </c>
      <c r="BWU581" s="260"/>
      <c r="BWV581" s="260"/>
      <c r="BWW581" s="260"/>
      <c r="BWX581" s="260"/>
      <c r="BWY581" s="260"/>
      <c r="BWZ581" s="260"/>
      <c r="BXA581" s="260"/>
      <c r="BXB581" s="260" t="s">
        <v>270</v>
      </c>
      <c r="BXC581" s="260"/>
      <c r="BXD581" s="260"/>
      <c r="BXE581" s="260"/>
      <c r="BXF581" s="260"/>
      <c r="BXG581" s="260"/>
      <c r="BXH581" s="260"/>
      <c r="BXI581" s="260"/>
      <c r="BXJ581" s="260" t="s">
        <v>270</v>
      </c>
      <c r="BXK581" s="260"/>
      <c r="BXL581" s="260"/>
      <c r="BXM581" s="260"/>
      <c r="BXN581" s="260"/>
      <c r="BXO581" s="260"/>
      <c r="BXP581" s="260"/>
      <c r="BXQ581" s="260"/>
      <c r="BXR581" s="260" t="s">
        <v>270</v>
      </c>
      <c r="BXS581" s="260"/>
      <c r="BXT581" s="260"/>
      <c r="BXU581" s="260"/>
      <c r="BXV581" s="260"/>
      <c r="BXW581" s="260"/>
      <c r="BXX581" s="260"/>
      <c r="BXY581" s="260"/>
      <c r="BXZ581" s="260" t="s">
        <v>270</v>
      </c>
      <c r="BYA581" s="260"/>
      <c r="BYB581" s="260"/>
      <c r="BYC581" s="260"/>
      <c r="BYD581" s="260"/>
      <c r="BYE581" s="260"/>
      <c r="BYF581" s="260"/>
      <c r="BYG581" s="260"/>
      <c r="BYH581" s="260" t="s">
        <v>270</v>
      </c>
      <c r="BYI581" s="260"/>
      <c r="BYJ581" s="260"/>
      <c r="BYK581" s="260"/>
      <c r="BYL581" s="260"/>
      <c r="BYM581" s="260"/>
      <c r="BYN581" s="260"/>
      <c r="BYO581" s="260"/>
      <c r="BYP581" s="260" t="s">
        <v>270</v>
      </c>
      <c r="BYQ581" s="260"/>
      <c r="BYR581" s="260"/>
      <c r="BYS581" s="260"/>
      <c r="BYT581" s="260"/>
      <c r="BYU581" s="260"/>
      <c r="BYV581" s="260"/>
      <c r="BYW581" s="260"/>
      <c r="BYX581" s="260" t="s">
        <v>270</v>
      </c>
      <c r="BYY581" s="260"/>
      <c r="BYZ581" s="260"/>
      <c r="BZA581" s="260"/>
      <c r="BZB581" s="260"/>
      <c r="BZC581" s="260"/>
      <c r="BZD581" s="260"/>
      <c r="BZE581" s="260"/>
      <c r="BZF581" s="260" t="s">
        <v>270</v>
      </c>
      <c r="BZG581" s="260"/>
      <c r="BZH581" s="260"/>
      <c r="BZI581" s="260"/>
      <c r="BZJ581" s="260"/>
      <c r="BZK581" s="260"/>
      <c r="BZL581" s="260"/>
      <c r="BZM581" s="260"/>
      <c r="BZN581" s="260" t="s">
        <v>270</v>
      </c>
      <c r="BZO581" s="260"/>
      <c r="BZP581" s="260"/>
      <c r="BZQ581" s="260"/>
      <c r="BZR581" s="260"/>
      <c r="BZS581" s="260"/>
      <c r="BZT581" s="260"/>
      <c r="BZU581" s="260"/>
      <c r="BZV581" s="260" t="s">
        <v>270</v>
      </c>
      <c r="BZW581" s="260"/>
      <c r="BZX581" s="260"/>
      <c r="BZY581" s="260"/>
      <c r="BZZ581" s="260"/>
      <c r="CAA581" s="260"/>
      <c r="CAB581" s="260"/>
      <c r="CAC581" s="260"/>
      <c r="CAD581" s="260" t="s">
        <v>270</v>
      </c>
      <c r="CAE581" s="260"/>
      <c r="CAF581" s="260"/>
      <c r="CAG581" s="260"/>
      <c r="CAH581" s="260"/>
      <c r="CAI581" s="260"/>
      <c r="CAJ581" s="260"/>
      <c r="CAK581" s="260"/>
      <c r="CAL581" s="260" t="s">
        <v>270</v>
      </c>
      <c r="CAM581" s="260"/>
      <c r="CAN581" s="260"/>
      <c r="CAO581" s="260"/>
      <c r="CAP581" s="260"/>
      <c r="CAQ581" s="260"/>
      <c r="CAR581" s="260"/>
      <c r="CAS581" s="260"/>
      <c r="CAT581" s="260" t="s">
        <v>270</v>
      </c>
      <c r="CAU581" s="260"/>
      <c r="CAV581" s="260"/>
      <c r="CAW581" s="260"/>
      <c r="CAX581" s="260"/>
      <c r="CAY581" s="260"/>
      <c r="CAZ581" s="260"/>
      <c r="CBA581" s="260"/>
      <c r="CBB581" s="260" t="s">
        <v>270</v>
      </c>
      <c r="CBC581" s="260"/>
      <c r="CBD581" s="260"/>
      <c r="CBE581" s="260"/>
      <c r="CBF581" s="260"/>
      <c r="CBG581" s="260"/>
      <c r="CBH581" s="260"/>
      <c r="CBI581" s="260"/>
      <c r="CBJ581" s="260" t="s">
        <v>270</v>
      </c>
      <c r="CBK581" s="260"/>
      <c r="CBL581" s="260"/>
      <c r="CBM581" s="260"/>
      <c r="CBN581" s="260"/>
      <c r="CBO581" s="260"/>
      <c r="CBP581" s="260"/>
      <c r="CBQ581" s="260"/>
      <c r="CBR581" s="260" t="s">
        <v>270</v>
      </c>
      <c r="CBS581" s="260"/>
      <c r="CBT581" s="260"/>
      <c r="CBU581" s="260"/>
      <c r="CBV581" s="260"/>
      <c r="CBW581" s="260"/>
      <c r="CBX581" s="260"/>
      <c r="CBY581" s="260"/>
      <c r="CBZ581" s="260" t="s">
        <v>270</v>
      </c>
      <c r="CCA581" s="260"/>
      <c r="CCB581" s="260"/>
      <c r="CCC581" s="260"/>
      <c r="CCD581" s="260"/>
      <c r="CCE581" s="260"/>
      <c r="CCF581" s="260"/>
      <c r="CCG581" s="260"/>
      <c r="CCH581" s="260" t="s">
        <v>270</v>
      </c>
      <c r="CCI581" s="260"/>
      <c r="CCJ581" s="260"/>
      <c r="CCK581" s="260"/>
      <c r="CCL581" s="260"/>
      <c r="CCM581" s="260"/>
      <c r="CCN581" s="260"/>
      <c r="CCO581" s="260"/>
      <c r="CCP581" s="260" t="s">
        <v>270</v>
      </c>
      <c r="CCQ581" s="260"/>
      <c r="CCR581" s="260"/>
      <c r="CCS581" s="260"/>
      <c r="CCT581" s="260"/>
      <c r="CCU581" s="260"/>
      <c r="CCV581" s="260"/>
      <c r="CCW581" s="260"/>
      <c r="CCX581" s="260" t="s">
        <v>270</v>
      </c>
      <c r="CCY581" s="260"/>
      <c r="CCZ581" s="260"/>
      <c r="CDA581" s="260"/>
      <c r="CDB581" s="260"/>
      <c r="CDC581" s="260"/>
      <c r="CDD581" s="260"/>
      <c r="CDE581" s="260"/>
      <c r="CDF581" s="260" t="s">
        <v>270</v>
      </c>
      <c r="CDG581" s="260"/>
      <c r="CDH581" s="260"/>
      <c r="CDI581" s="260"/>
      <c r="CDJ581" s="260"/>
      <c r="CDK581" s="260"/>
      <c r="CDL581" s="260"/>
      <c r="CDM581" s="260"/>
      <c r="CDN581" s="260" t="s">
        <v>270</v>
      </c>
      <c r="CDO581" s="260"/>
      <c r="CDP581" s="260"/>
      <c r="CDQ581" s="260"/>
      <c r="CDR581" s="260"/>
      <c r="CDS581" s="260"/>
      <c r="CDT581" s="260"/>
      <c r="CDU581" s="260"/>
      <c r="CDV581" s="260" t="s">
        <v>270</v>
      </c>
      <c r="CDW581" s="260"/>
      <c r="CDX581" s="260"/>
      <c r="CDY581" s="260"/>
      <c r="CDZ581" s="260"/>
      <c r="CEA581" s="260"/>
      <c r="CEB581" s="260"/>
      <c r="CEC581" s="260"/>
      <c r="CED581" s="260" t="s">
        <v>270</v>
      </c>
      <c r="CEE581" s="260"/>
      <c r="CEF581" s="260"/>
      <c r="CEG581" s="260"/>
      <c r="CEH581" s="260"/>
      <c r="CEI581" s="260"/>
      <c r="CEJ581" s="260"/>
      <c r="CEK581" s="260"/>
      <c r="CEL581" s="260" t="s">
        <v>270</v>
      </c>
      <c r="CEM581" s="260"/>
      <c r="CEN581" s="260"/>
      <c r="CEO581" s="260"/>
      <c r="CEP581" s="260"/>
      <c r="CEQ581" s="260"/>
      <c r="CER581" s="260"/>
      <c r="CES581" s="260"/>
      <c r="CET581" s="260" t="s">
        <v>270</v>
      </c>
      <c r="CEU581" s="260"/>
      <c r="CEV581" s="260"/>
      <c r="CEW581" s="260"/>
      <c r="CEX581" s="260"/>
      <c r="CEY581" s="260"/>
      <c r="CEZ581" s="260"/>
      <c r="CFA581" s="260"/>
      <c r="CFB581" s="260" t="s">
        <v>270</v>
      </c>
      <c r="CFC581" s="260"/>
      <c r="CFD581" s="260"/>
      <c r="CFE581" s="260"/>
      <c r="CFF581" s="260"/>
      <c r="CFG581" s="260"/>
      <c r="CFH581" s="260"/>
      <c r="CFI581" s="260"/>
      <c r="CFJ581" s="260" t="s">
        <v>270</v>
      </c>
      <c r="CFK581" s="260"/>
      <c r="CFL581" s="260"/>
      <c r="CFM581" s="260"/>
      <c r="CFN581" s="260"/>
      <c r="CFO581" s="260"/>
      <c r="CFP581" s="260"/>
      <c r="CFQ581" s="260"/>
      <c r="CFR581" s="260" t="s">
        <v>270</v>
      </c>
      <c r="CFS581" s="260"/>
      <c r="CFT581" s="260"/>
      <c r="CFU581" s="260"/>
      <c r="CFV581" s="260"/>
      <c r="CFW581" s="260"/>
      <c r="CFX581" s="260"/>
      <c r="CFY581" s="260"/>
      <c r="CFZ581" s="260" t="s">
        <v>270</v>
      </c>
      <c r="CGA581" s="260"/>
      <c r="CGB581" s="260"/>
      <c r="CGC581" s="260"/>
      <c r="CGD581" s="260"/>
      <c r="CGE581" s="260"/>
      <c r="CGF581" s="260"/>
      <c r="CGG581" s="260"/>
      <c r="CGH581" s="260" t="s">
        <v>270</v>
      </c>
      <c r="CGI581" s="260"/>
      <c r="CGJ581" s="260"/>
      <c r="CGK581" s="260"/>
      <c r="CGL581" s="260"/>
      <c r="CGM581" s="260"/>
      <c r="CGN581" s="260"/>
      <c r="CGO581" s="260"/>
      <c r="CGP581" s="260" t="s">
        <v>270</v>
      </c>
      <c r="CGQ581" s="260"/>
      <c r="CGR581" s="260"/>
      <c r="CGS581" s="260"/>
      <c r="CGT581" s="260"/>
      <c r="CGU581" s="260"/>
      <c r="CGV581" s="260"/>
      <c r="CGW581" s="260"/>
      <c r="CGX581" s="260" t="s">
        <v>270</v>
      </c>
      <c r="CGY581" s="260"/>
      <c r="CGZ581" s="260"/>
      <c r="CHA581" s="260"/>
      <c r="CHB581" s="260"/>
      <c r="CHC581" s="260"/>
      <c r="CHD581" s="260"/>
      <c r="CHE581" s="260"/>
      <c r="CHF581" s="260" t="s">
        <v>270</v>
      </c>
      <c r="CHG581" s="260"/>
      <c r="CHH581" s="260"/>
      <c r="CHI581" s="260"/>
      <c r="CHJ581" s="260"/>
      <c r="CHK581" s="260"/>
      <c r="CHL581" s="260"/>
      <c r="CHM581" s="260"/>
      <c r="CHN581" s="260" t="s">
        <v>270</v>
      </c>
      <c r="CHO581" s="260"/>
      <c r="CHP581" s="260"/>
      <c r="CHQ581" s="260"/>
      <c r="CHR581" s="260"/>
      <c r="CHS581" s="260"/>
      <c r="CHT581" s="260"/>
      <c r="CHU581" s="260"/>
      <c r="CHV581" s="260" t="s">
        <v>270</v>
      </c>
      <c r="CHW581" s="260"/>
      <c r="CHX581" s="260"/>
      <c r="CHY581" s="260"/>
      <c r="CHZ581" s="260"/>
      <c r="CIA581" s="260"/>
      <c r="CIB581" s="260"/>
      <c r="CIC581" s="260"/>
      <c r="CID581" s="260" t="s">
        <v>270</v>
      </c>
      <c r="CIE581" s="260"/>
      <c r="CIF581" s="260"/>
      <c r="CIG581" s="260"/>
      <c r="CIH581" s="260"/>
      <c r="CII581" s="260"/>
      <c r="CIJ581" s="260"/>
      <c r="CIK581" s="260"/>
      <c r="CIL581" s="260" t="s">
        <v>270</v>
      </c>
      <c r="CIM581" s="260"/>
      <c r="CIN581" s="260"/>
      <c r="CIO581" s="260"/>
      <c r="CIP581" s="260"/>
      <c r="CIQ581" s="260"/>
      <c r="CIR581" s="260"/>
      <c r="CIS581" s="260"/>
      <c r="CIT581" s="260" t="s">
        <v>270</v>
      </c>
      <c r="CIU581" s="260"/>
      <c r="CIV581" s="260"/>
      <c r="CIW581" s="260"/>
      <c r="CIX581" s="260"/>
      <c r="CIY581" s="260"/>
      <c r="CIZ581" s="260"/>
      <c r="CJA581" s="260"/>
      <c r="CJB581" s="260" t="s">
        <v>270</v>
      </c>
      <c r="CJC581" s="260"/>
      <c r="CJD581" s="260"/>
      <c r="CJE581" s="260"/>
      <c r="CJF581" s="260"/>
      <c r="CJG581" s="260"/>
      <c r="CJH581" s="260"/>
      <c r="CJI581" s="260"/>
      <c r="CJJ581" s="260" t="s">
        <v>270</v>
      </c>
      <c r="CJK581" s="260"/>
      <c r="CJL581" s="260"/>
      <c r="CJM581" s="260"/>
      <c r="CJN581" s="260"/>
      <c r="CJO581" s="260"/>
      <c r="CJP581" s="260"/>
      <c r="CJQ581" s="260"/>
      <c r="CJR581" s="260" t="s">
        <v>270</v>
      </c>
      <c r="CJS581" s="260"/>
      <c r="CJT581" s="260"/>
      <c r="CJU581" s="260"/>
      <c r="CJV581" s="260"/>
      <c r="CJW581" s="260"/>
      <c r="CJX581" s="260"/>
      <c r="CJY581" s="260"/>
      <c r="CJZ581" s="260" t="s">
        <v>270</v>
      </c>
      <c r="CKA581" s="260"/>
      <c r="CKB581" s="260"/>
      <c r="CKC581" s="260"/>
      <c r="CKD581" s="260"/>
      <c r="CKE581" s="260"/>
      <c r="CKF581" s="260"/>
      <c r="CKG581" s="260"/>
      <c r="CKH581" s="260" t="s">
        <v>270</v>
      </c>
      <c r="CKI581" s="260"/>
      <c r="CKJ581" s="260"/>
      <c r="CKK581" s="260"/>
      <c r="CKL581" s="260"/>
      <c r="CKM581" s="260"/>
      <c r="CKN581" s="260"/>
      <c r="CKO581" s="260"/>
      <c r="CKP581" s="260" t="s">
        <v>270</v>
      </c>
      <c r="CKQ581" s="260"/>
      <c r="CKR581" s="260"/>
      <c r="CKS581" s="260"/>
      <c r="CKT581" s="260"/>
      <c r="CKU581" s="260"/>
      <c r="CKV581" s="260"/>
      <c r="CKW581" s="260"/>
      <c r="CKX581" s="260" t="s">
        <v>270</v>
      </c>
      <c r="CKY581" s="260"/>
      <c r="CKZ581" s="260"/>
      <c r="CLA581" s="260"/>
      <c r="CLB581" s="260"/>
      <c r="CLC581" s="260"/>
      <c r="CLD581" s="260"/>
      <c r="CLE581" s="260"/>
      <c r="CLF581" s="260" t="s">
        <v>270</v>
      </c>
      <c r="CLG581" s="260"/>
      <c r="CLH581" s="260"/>
      <c r="CLI581" s="260"/>
      <c r="CLJ581" s="260"/>
      <c r="CLK581" s="260"/>
      <c r="CLL581" s="260"/>
      <c r="CLM581" s="260"/>
      <c r="CLN581" s="260" t="s">
        <v>270</v>
      </c>
      <c r="CLO581" s="260"/>
      <c r="CLP581" s="260"/>
      <c r="CLQ581" s="260"/>
      <c r="CLR581" s="260"/>
      <c r="CLS581" s="260"/>
      <c r="CLT581" s="260"/>
      <c r="CLU581" s="260"/>
      <c r="CLV581" s="260" t="s">
        <v>270</v>
      </c>
      <c r="CLW581" s="260"/>
      <c r="CLX581" s="260"/>
      <c r="CLY581" s="260"/>
      <c r="CLZ581" s="260"/>
      <c r="CMA581" s="260"/>
      <c r="CMB581" s="260"/>
      <c r="CMC581" s="260"/>
      <c r="CMD581" s="260" t="s">
        <v>270</v>
      </c>
      <c r="CME581" s="260"/>
      <c r="CMF581" s="260"/>
      <c r="CMG581" s="260"/>
      <c r="CMH581" s="260"/>
      <c r="CMI581" s="260"/>
      <c r="CMJ581" s="260"/>
      <c r="CMK581" s="260"/>
      <c r="CML581" s="260" t="s">
        <v>270</v>
      </c>
      <c r="CMM581" s="260"/>
      <c r="CMN581" s="260"/>
      <c r="CMO581" s="260"/>
      <c r="CMP581" s="260"/>
      <c r="CMQ581" s="260"/>
      <c r="CMR581" s="260"/>
      <c r="CMS581" s="260"/>
      <c r="CMT581" s="260" t="s">
        <v>270</v>
      </c>
      <c r="CMU581" s="260"/>
      <c r="CMV581" s="260"/>
      <c r="CMW581" s="260"/>
      <c r="CMX581" s="260"/>
      <c r="CMY581" s="260"/>
      <c r="CMZ581" s="260"/>
      <c r="CNA581" s="260"/>
      <c r="CNB581" s="260" t="s">
        <v>270</v>
      </c>
      <c r="CNC581" s="260"/>
      <c r="CND581" s="260"/>
      <c r="CNE581" s="260"/>
      <c r="CNF581" s="260"/>
      <c r="CNG581" s="260"/>
      <c r="CNH581" s="260"/>
      <c r="CNI581" s="260"/>
      <c r="CNJ581" s="260" t="s">
        <v>270</v>
      </c>
      <c r="CNK581" s="260"/>
      <c r="CNL581" s="260"/>
      <c r="CNM581" s="260"/>
      <c r="CNN581" s="260"/>
      <c r="CNO581" s="260"/>
      <c r="CNP581" s="260"/>
      <c r="CNQ581" s="260"/>
      <c r="CNR581" s="260" t="s">
        <v>270</v>
      </c>
      <c r="CNS581" s="260"/>
      <c r="CNT581" s="260"/>
      <c r="CNU581" s="260"/>
      <c r="CNV581" s="260"/>
      <c r="CNW581" s="260"/>
      <c r="CNX581" s="260"/>
      <c r="CNY581" s="260"/>
      <c r="CNZ581" s="260" t="s">
        <v>270</v>
      </c>
      <c r="COA581" s="260"/>
      <c r="COB581" s="260"/>
      <c r="COC581" s="260"/>
      <c r="COD581" s="260"/>
      <c r="COE581" s="260"/>
      <c r="COF581" s="260"/>
      <c r="COG581" s="260"/>
      <c r="COH581" s="260" t="s">
        <v>270</v>
      </c>
      <c r="COI581" s="260"/>
      <c r="COJ581" s="260"/>
      <c r="COK581" s="260"/>
      <c r="COL581" s="260"/>
      <c r="COM581" s="260"/>
      <c r="CON581" s="260"/>
      <c r="COO581" s="260"/>
      <c r="COP581" s="260" t="s">
        <v>270</v>
      </c>
      <c r="COQ581" s="260"/>
      <c r="COR581" s="260"/>
      <c r="COS581" s="260"/>
      <c r="COT581" s="260"/>
      <c r="COU581" s="260"/>
      <c r="COV581" s="260"/>
      <c r="COW581" s="260"/>
      <c r="COX581" s="260" t="s">
        <v>270</v>
      </c>
      <c r="COY581" s="260"/>
      <c r="COZ581" s="260"/>
      <c r="CPA581" s="260"/>
      <c r="CPB581" s="260"/>
      <c r="CPC581" s="260"/>
      <c r="CPD581" s="260"/>
      <c r="CPE581" s="260"/>
      <c r="CPF581" s="260" t="s">
        <v>270</v>
      </c>
      <c r="CPG581" s="260"/>
      <c r="CPH581" s="260"/>
      <c r="CPI581" s="260"/>
      <c r="CPJ581" s="260"/>
      <c r="CPK581" s="260"/>
      <c r="CPL581" s="260"/>
      <c r="CPM581" s="260"/>
      <c r="CPN581" s="260" t="s">
        <v>270</v>
      </c>
      <c r="CPO581" s="260"/>
      <c r="CPP581" s="260"/>
      <c r="CPQ581" s="260"/>
      <c r="CPR581" s="260"/>
      <c r="CPS581" s="260"/>
      <c r="CPT581" s="260"/>
      <c r="CPU581" s="260"/>
      <c r="CPV581" s="260" t="s">
        <v>270</v>
      </c>
      <c r="CPW581" s="260"/>
      <c r="CPX581" s="260"/>
      <c r="CPY581" s="260"/>
      <c r="CPZ581" s="260"/>
      <c r="CQA581" s="260"/>
      <c r="CQB581" s="260"/>
      <c r="CQC581" s="260"/>
      <c r="CQD581" s="260" t="s">
        <v>270</v>
      </c>
      <c r="CQE581" s="260"/>
      <c r="CQF581" s="260"/>
      <c r="CQG581" s="260"/>
      <c r="CQH581" s="260"/>
      <c r="CQI581" s="260"/>
      <c r="CQJ581" s="260"/>
      <c r="CQK581" s="260"/>
      <c r="CQL581" s="260" t="s">
        <v>270</v>
      </c>
      <c r="CQM581" s="260"/>
      <c r="CQN581" s="260"/>
      <c r="CQO581" s="260"/>
      <c r="CQP581" s="260"/>
      <c r="CQQ581" s="260"/>
      <c r="CQR581" s="260"/>
      <c r="CQS581" s="260"/>
      <c r="CQT581" s="260" t="s">
        <v>270</v>
      </c>
      <c r="CQU581" s="260"/>
      <c r="CQV581" s="260"/>
      <c r="CQW581" s="260"/>
      <c r="CQX581" s="260"/>
      <c r="CQY581" s="260"/>
      <c r="CQZ581" s="260"/>
      <c r="CRA581" s="260"/>
      <c r="CRB581" s="260" t="s">
        <v>270</v>
      </c>
      <c r="CRC581" s="260"/>
      <c r="CRD581" s="260"/>
      <c r="CRE581" s="260"/>
      <c r="CRF581" s="260"/>
      <c r="CRG581" s="260"/>
      <c r="CRH581" s="260"/>
      <c r="CRI581" s="260"/>
      <c r="CRJ581" s="260" t="s">
        <v>270</v>
      </c>
      <c r="CRK581" s="260"/>
      <c r="CRL581" s="260"/>
      <c r="CRM581" s="260"/>
      <c r="CRN581" s="260"/>
      <c r="CRO581" s="260"/>
      <c r="CRP581" s="260"/>
      <c r="CRQ581" s="260"/>
      <c r="CRR581" s="260" t="s">
        <v>270</v>
      </c>
      <c r="CRS581" s="260"/>
      <c r="CRT581" s="260"/>
      <c r="CRU581" s="260"/>
      <c r="CRV581" s="260"/>
      <c r="CRW581" s="260"/>
      <c r="CRX581" s="260"/>
      <c r="CRY581" s="260"/>
      <c r="CRZ581" s="260" t="s">
        <v>270</v>
      </c>
      <c r="CSA581" s="260"/>
      <c r="CSB581" s="260"/>
      <c r="CSC581" s="260"/>
      <c r="CSD581" s="260"/>
      <c r="CSE581" s="260"/>
      <c r="CSF581" s="260"/>
      <c r="CSG581" s="260"/>
      <c r="CSH581" s="260" t="s">
        <v>270</v>
      </c>
      <c r="CSI581" s="260"/>
      <c r="CSJ581" s="260"/>
      <c r="CSK581" s="260"/>
      <c r="CSL581" s="260"/>
      <c r="CSM581" s="260"/>
      <c r="CSN581" s="260"/>
      <c r="CSO581" s="260"/>
      <c r="CSP581" s="260" t="s">
        <v>270</v>
      </c>
      <c r="CSQ581" s="260"/>
      <c r="CSR581" s="260"/>
      <c r="CSS581" s="260"/>
      <c r="CST581" s="260"/>
      <c r="CSU581" s="260"/>
      <c r="CSV581" s="260"/>
      <c r="CSW581" s="260"/>
      <c r="CSX581" s="260" t="s">
        <v>270</v>
      </c>
      <c r="CSY581" s="260"/>
      <c r="CSZ581" s="260"/>
      <c r="CTA581" s="260"/>
      <c r="CTB581" s="260"/>
      <c r="CTC581" s="260"/>
      <c r="CTD581" s="260"/>
      <c r="CTE581" s="260"/>
      <c r="CTF581" s="260" t="s">
        <v>270</v>
      </c>
      <c r="CTG581" s="260"/>
      <c r="CTH581" s="260"/>
      <c r="CTI581" s="260"/>
      <c r="CTJ581" s="260"/>
      <c r="CTK581" s="260"/>
      <c r="CTL581" s="260"/>
      <c r="CTM581" s="260"/>
      <c r="CTN581" s="260" t="s">
        <v>270</v>
      </c>
      <c r="CTO581" s="260"/>
      <c r="CTP581" s="260"/>
      <c r="CTQ581" s="260"/>
      <c r="CTR581" s="260"/>
      <c r="CTS581" s="260"/>
      <c r="CTT581" s="260"/>
      <c r="CTU581" s="260"/>
      <c r="CTV581" s="260" t="s">
        <v>270</v>
      </c>
      <c r="CTW581" s="260"/>
      <c r="CTX581" s="260"/>
      <c r="CTY581" s="260"/>
      <c r="CTZ581" s="260"/>
      <c r="CUA581" s="260"/>
      <c r="CUB581" s="260"/>
      <c r="CUC581" s="260"/>
      <c r="CUD581" s="260" t="s">
        <v>270</v>
      </c>
      <c r="CUE581" s="260"/>
      <c r="CUF581" s="260"/>
      <c r="CUG581" s="260"/>
      <c r="CUH581" s="260"/>
      <c r="CUI581" s="260"/>
      <c r="CUJ581" s="260"/>
      <c r="CUK581" s="260"/>
      <c r="CUL581" s="260" t="s">
        <v>270</v>
      </c>
      <c r="CUM581" s="260"/>
      <c r="CUN581" s="260"/>
      <c r="CUO581" s="260"/>
      <c r="CUP581" s="260"/>
      <c r="CUQ581" s="260"/>
      <c r="CUR581" s="260"/>
      <c r="CUS581" s="260"/>
      <c r="CUT581" s="260" t="s">
        <v>270</v>
      </c>
      <c r="CUU581" s="260"/>
      <c r="CUV581" s="260"/>
      <c r="CUW581" s="260"/>
      <c r="CUX581" s="260"/>
      <c r="CUY581" s="260"/>
      <c r="CUZ581" s="260"/>
      <c r="CVA581" s="260"/>
      <c r="CVB581" s="260" t="s">
        <v>270</v>
      </c>
      <c r="CVC581" s="260"/>
      <c r="CVD581" s="260"/>
      <c r="CVE581" s="260"/>
      <c r="CVF581" s="260"/>
      <c r="CVG581" s="260"/>
      <c r="CVH581" s="260"/>
      <c r="CVI581" s="260"/>
      <c r="CVJ581" s="260" t="s">
        <v>270</v>
      </c>
      <c r="CVK581" s="260"/>
      <c r="CVL581" s="260"/>
      <c r="CVM581" s="260"/>
      <c r="CVN581" s="260"/>
      <c r="CVO581" s="260"/>
      <c r="CVP581" s="260"/>
      <c r="CVQ581" s="260"/>
      <c r="CVR581" s="260" t="s">
        <v>270</v>
      </c>
      <c r="CVS581" s="260"/>
      <c r="CVT581" s="260"/>
      <c r="CVU581" s="260"/>
      <c r="CVV581" s="260"/>
      <c r="CVW581" s="260"/>
      <c r="CVX581" s="260"/>
      <c r="CVY581" s="260"/>
      <c r="CVZ581" s="260" t="s">
        <v>270</v>
      </c>
      <c r="CWA581" s="260"/>
      <c r="CWB581" s="260"/>
      <c r="CWC581" s="260"/>
      <c r="CWD581" s="260"/>
      <c r="CWE581" s="260"/>
      <c r="CWF581" s="260"/>
      <c r="CWG581" s="260"/>
      <c r="CWH581" s="260" t="s">
        <v>270</v>
      </c>
      <c r="CWI581" s="260"/>
      <c r="CWJ581" s="260"/>
      <c r="CWK581" s="260"/>
      <c r="CWL581" s="260"/>
      <c r="CWM581" s="260"/>
      <c r="CWN581" s="260"/>
      <c r="CWO581" s="260"/>
      <c r="CWP581" s="260" t="s">
        <v>270</v>
      </c>
      <c r="CWQ581" s="260"/>
      <c r="CWR581" s="260"/>
      <c r="CWS581" s="260"/>
      <c r="CWT581" s="260"/>
      <c r="CWU581" s="260"/>
      <c r="CWV581" s="260"/>
      <c r="CWW581" s="260"/>
      <c r="CWX581" s="260" t="s">
        <v>270</v>
      </c>
      <c r="CWY581" s="260"/>
      <c r="CWZ581" s="260"/>
      <c r="CXA581" s="260"/>
      <c r="CXB581" s="260"/>
      <c r="CXC581" s="260"/>
      <c r="CXD581" s="260"/>
      <c r="CXE581" s="260"/>
      <c r="CXF581" s="260" t="s">
        <v>270</v>
      </c>
      <c r="CXG581" s="260"/>
      <c r="CXH581" s="260"/>
      <c r="CXI581" s="260"/>
      <c r="CXJ581" s="260"/>
      <c r="CXK581" s="260"/>
      <c r="CXL581" s="260"/>
      <c r="CXM581" s="260"/>
      <c r="CXN581" s="260" t="s">
        <v>270</v>
      </c>
      <c r="CXO581" s="260"/>
      <c r="CXP581" s="260"/>
      <c r="CXQ581" s="260"/>
      <c r="CXR581" s="260"/>
      <c r="CXS581" s="260"/>
      <c r="CXT581" s="260"/>
      <c r="CXU581" s="260"/>
      <c r="CXV581" s="260" t="s">
        <v>270</v>
      </c>
      <c r="CXW581" s="260"/>
      <c r="CXX581" s="260"/>
      <c r="CXY581" s="260"/>
      <c r="CXZ581" s="260"/>
      <c r="CYA581" s="260"/>
      <c r="CYB581" s="260"/>
      <c r="CYC581" s="260"/>
      <c r="CYD581" s="260" t="s">
        <v>270</v>
      </c>
      <c r="CYE581" s="260"/>
      <c r="CYF581" s="260"/>
      <c r="CYG581" s="260"/>
      <c r="CYH581" s="260"/>
      <c r="CYI581" s="260"/>
      <c r="CYJ581" s="260"/>
      <c r="CYK581" s="260"/>
      <c r="CYL581" s="260" t="s">
        <v>270</v>
      </c>
      <c r="CYM581" s="260"/>
      <c r="CYN581" s="260"/>
      <c r="CYO581" s="260"/>
      <c r="CYP581" s="260"/>
      <c r="CYQ581" s="260"/>
      <c r="CYR581" s="260"/>
      <c r="CYS581" s="260"/>
      <c r="CYT581" s="260" t="s">
        <v>270</v>
      </c>
      <c r="CYU581" s="260"/>
      <c r="CYV581" s="260"/>
      <c r="CYW581" s="260"/>
      <c r="CYX581" s="260"/>
      <c r="CYY581" s="260"/>
      <c r="CYZ581" s="260"/>
      <c r="CZA581" s="260"/>
      <c r="CZB581" s="260" t="s">
        <v>270</v>
      </c>
      <c r="CZC581" s="260"/>
      <c r="CZD581" s="260"/>
      <c r="CZE581" s="260"/>
      <c r="CZF581" s="260"/>
      <c r="CZG581" s="260"/>
      <c r="CZH581" s="260"/>
      <c r="CZI581" s="260"/>
      <c r="CZJ581" s="260" t="s">
        <v>270</v>
      </c>
      <c r="CZK581" s="260"/>
      <c r="CZL581" s="260"/>
      <c r="CZM581" s="260"/>
      <c r="CZN581" s="260"/>
      <c r="CZO581" s="260"/>
      <c r="CZP581" s="260"/>
      <c r="CZQ581" s="260"/>
      <c r="CZR581" s="260" t="s">
        <v>270</v>
      </c>
      <c r="CZS581" s="260"/>
      <c r="CZT581" s="260"/>
      <c r="CZU581" s="260"/>
      <c r="CZV581" s="260"/>
      <c r="CZW581" s="260"/>
      <c r="CZX581" s="260"/>
      <c r="CZY581" s="260"/>
      <c r="CZZ581" s="260" t="s">
        <v>270</v>
      </c>
      <c r="DAA581" s="260"/>
      <c r="DAB581" s="260"/>
      <c r="DAC581" s="260"/>
      <c r="DAD581" s="260"/>
      <c r="DAE581" s="260"/>
      <c r="DAF581" s="260"/>
      <c r="DAG581" s="260"/>
      <c r="DAH581" s="260" t="s">
        <v>270</v>
      </c>
      <c r="DAI581" s="260"/>
      <c r="DAJ581" s="260"/>
      <c r="DAK581" s="260"/>
      <c r="DAL581" s="260"/>
      <c r="DAM581" s="260"/>
      <c r="DAN581" s="260"/>
      <c r="DAO581" s="260"/>
      <c r="DAP581" s="260" t="s">
        <v>270</v>
      </c>
      <c r="DAQ581" s="260"/>
      <c r="DAR581" s="260"/>
      <c r="DAS581" s="260"/>
      <c r="DAT581" s="260"/>
      <c r="DAU581" s="260"/>
      <c r="DAV581" s="260"/>
      <c r="DAW581" s="260"/>
      <c r="DAX581" s="260" t="s">
        <v>270</v>
      </c>
      <c r="DAY581" s="260"/>
      <c r="DAZ581" s="260"/>
      <c r="DBA581" s="260"/>
      <c r="DBB581" s="260"/>
      <c r="DBC581" s="260"/>
      <c r="DBD581" s="260"/>
      <c r="DBE581" s="260"/>
      <c r="DBF581" s="260" t="s">
        <v>270</v>
      </c>
      <c r="DBG581" s="260"/>
      <c r="DBH581" s="260"/>
      <c r="DBI581" s="260"/>
      <c r="DBJ581" s="260"/>
      <c r="DBK581" s="260"/>
      <c r="DBL581" s="260"/>
      <c r="DBM581" s="260"/>
      <c r="DBN581" s="260" t="s">
        <v>270</v>
      </c>
      <c r="DBO581" s="260"/>
      <c r="DBP581" s="260"/>
      <c r="DBQ581" s="260"/>
      <c r="DBR581" s="260"/>
      <c r="DBS581" s="260"/>
      <c r="DBT581" s="260"/>
      <c r="DBU581" s="260"/>
      <c r="DBV581" s="260" t="s">
        <v>270</v>
      </c>
      <c r="DBW581" s="260"/>
      <c r="DBX581" s="260"/>
      <c r="DBY581" s="260"/>
      <c r="DBZ581" s="260"/>
      <c r="DCA581" s="260"/>
      <c r="DCB581" s="260"/>
      <c r="DCC581" s="260"/>
      <c r="DCD581" s="260" t="s">
        <v>270</v>
      </c>
      <c r="DCE581" s="260"/>
      <c r="DCF581" s="260"/>
      <c r="DCG581" s="260"/>
      <c r="DCH581" s="260"/>
      <c r="DCI581" s="260"/>
      <c r="DCJ581" s="260"/>
      <c r="DCK581" s="260"/>
      <c r="DCL581" s="260" t="s">
        <v>270</v>
      </c>
      <c r="DCM581" s="260"/>
      <c r="DCN581" s="260"/>
      <c r="DCO581" s="260"/>
      <c r="DCP581" s="260"/>
      <c r="DCQ581" s="260"/>
      <c r="DCR581" s="260"/>
      <c r="DCS581" s="260"/>
      <c r="DCT581" s="260" t="s">
        <v>270</v>
      </c>
      <c r="DCU581" s="260"/>
      <c r="DCV581" s="260"/>
      <c r="DCW581" s="260"/>
      <c r="DCX581" s="260"/>
      <c r="DCY581" s="260"/>
      <c r="DCZ581" s="260"/>
      <c r="DDA581" s="260"/>
      <c r="DDB581" s="260" t="s">
        <v>270</v>
      </c>
      <c r="DDC581" s="260"/>
      <c r="DDD581" s="260"/>
      <c r="DDE581" s="260"/>
      <c r="DDF581" s="260"/>
      <c r="DDG581" s="260"/>
      <c r="DDH581" s="260"/>
      <c r="DDI581" s="260"/>
      <c r="DDJ581" s="260" t="s">
        <v>270</v>
      </c>
      <c r="DDK581" s="260"/>
      <c r="DDL581" s="260"/>
      <c r="DDM581" s="260"/>
      <c r="DDN581" s="260"/>
      <c r="DDO581" s="260"/>
      <c r="DDP581" s="260"/>
      <c r="DDQ581" s="260"/>
      <c r="DDR581" s="260" t="s">
        <v>270</v>
      </c>
      <c r="DDS581" s="260"/>
      <c r="DDT581" s="260"/>
      <c r="DDU581" s="260"/>
      <c r="DDV581" s="260"/>
      <c r="DDW581" s="260"/>
      <c r="DDX581" s="260"/>
      <c r="DDY581" s="260"/>
      <c r="DDZ581" s="260" t="s">
        <v>270</v>
      </c>
      <c r="DEA581" s="260"/>
      <c r="DEB581" s="260"/>
      <c r="DEC581" s="260"/>
      <c r="DED581" s="260"/>
      <c r="DEE581" s="260"/>
      <c r="DEF581" s="260"/>
      <c r="DEG581" s="260"/>
      <c r="DEH581" s="260" t="s">
        <v>270</v>
      </c>
      <c r="DEI581" s="260"/>
      <c r="DEJ581" s="260"/>
      <c r="DEK581" s="260"/>
      <c r="DEL581" s="260"/>
      <c r="DEM581" s="260"/>
      <c r="DEN581" s="260"/>
      <c r="DEO581" s="260"/>
      <c r="DEP581" s="260" t="s">
        <v>270</v>
      </c>
      <c r="DEQ581" s="260"/>
      <c r="DER581" s="260"/>
      <c r="DES581" s="260"/>
      <c r="DET581" s="260"/>
      <c r="DEU581" s="260"/>
      <c r="DEV581" s="260"/>
      <c r="DEW581" s="260"/>
      <c r="DEX581" s="260" t="s">
        <v>270</v>
      </c>
      <c r="DEY581" s="260"/>
      <c r="DEZ581" s="260"/>
      <c r="DFA581" s="260"/>
      <c r="DFB581" s="260"/>
      <c r="DFC581" s="260"/>
      <c r="DFD581" s="260"/>
      <c r="DFE581" s="260"/>
      <c r="DFF581" s="260" t="s">
        <v>270</v>
      </c>
      <c r="DFG581" s="260"/>
      <c r="DFH581" s="260"/>
      <c r="DFI581" s="260"/>
      <c r="DFJ581" s="260"/>
      <c r="DFK581" s="260"/>
      <c r="DFL581" s="260"/>
      <c r="DFM581" s="260"/>
      <c r="DFN581" s="260" t="s">
        <v>270</v>
      </c>
      <c r="DFO581" s="260"/>
      <c r="DFP581" s="260"/>
      <c r="DFQ581" s="260"/>
      <c r="DFR581" s="260"/>
      <c r="DFS581" s="260"/>
      <c r="DFT581" s="260"/>
      <c r="DFU581" s="260"/>
      <c r="DFV581" s="260" t="s">
        <v>270</v>
      </c>
      <c r="DFW581" s="260"/>
      <c r="DFX581" s="260"/>
      <c r="DFY581" s="260"/>
      <c r="DFZ581" s="260"/>
      <c r="DGA581" s="260"/>
      <c r="DGB581" s="260"/>
      <c r="DGC581" s="260"/>
      <c r="DGD581" s="260" t="s">
        <v>270</v>
      </c>
      <c r="DGE581" s="260"/>
      <c r="DGF581" s="260"/>
      <c r="DGG581" s="260"/>
      <c r="DGH581" s="260"/>
      <c r="DGI581" s="260"/>
      <c r="DGJ581" s="260"/>
      <c r="DGK581" s="260"/>
      <c r="DGL581" s="260" t="s">
        <v>270</v>
      </c>
      <c r="DGM581" s="260"/>
      <c r="DGN581" s="260"/>
      <c r="DGO581" s="260"/>
      <c r="DGP581" s="260"/>
      <c r="DGQ581" s="260"/>
      <c r="DGR581" s="260"/>
      <c r="DGS581" s="260"/>
      <c r="DGT581" s="260" t="s">
        <v>270</v>
      </c>
      <c r="DGU581" s="260"/>
      <c r="DGV581" s="260"/>
      <c r="DGW581" s="260"/>
      <c r="DGX581" s="260"/>
      <c r="DGY581" s="260"/>
      <c r="DGZ581" s="260"/>
      <c r="DHA581" s="260"/>
      <c r="DHB581" s="260" t="s">
        <v>270</v>
      </c>
      <c r="DHC581" s="260"/>
      <c r="DHD581" s="260"/>
      <c r="DHE581" s="260"/>
      <c r="DHF581" s="260"/>
      <c r="DHG581" s="260"/>
      <c r="DHH581" s="260"/>
      <c r="DHI581" s="260"/>
      <c r="DHJ581" s="260" t="s">
        <v>270</v>
      </c>
      <c r="DHK581" s="260"/>
      <c r="DHL581" s="260"/>
      <c r="DHM581" s="260"/>
      <c r="DHN581" s="260"/>
      <c r="DHO581" s="260"/>
      <c r="DHP581" s="260"/>
      <c r="DHQ581" s="260"/>
      <c r="DHR581" s="260" t="s">
        <v>270</v>
      </c>
      <c r="DHS581" s="260"/>
      <c r="DHT581" s="260"/>
      <c r="DHU581" s="260"/>
      <c r="DHV581" s="260"/>
      <c r="DHW581" s="260"/>
      <c r="DHX581" s="260"/>
      <c r="DHY581" s="260"/>
      <c r="DHZ581" s="260" t="s">
        <v>270</v>
      </c>
      <c r="DIA581" s="260"/>
      <c r="DIB581" s="260"/>
      <c r="DIC581" s="260"/>
      <c r="DID581" s="260"/>
      <c r="DIE581" s="260"/>
      <c r="DIF581" s="260"/>
      <c r="DIG581" s="260"/>
      <c r="DIH581" s="260" t="s">
        <v>270</v>
      </c>
      <c r="DII581" s="260"/>
      <c r="DIJ581" s="260"/>
      <c r="DIK581" s="260"/>
      <c r="DIL581" s="260"/>
      <c r="DIM581" s="260"/>
      <c r="DIN581" s="260"/>
      <c r="DIO581" s="260"/>
      <c r="DIP581" s="260" t="s">
        <v>270</v>
      </c>
      <c r="DIQ581" s="260"/>
      <c r="DIR581" s="260"/>
      <c r="DIS581" s="260"/>
      <c r="DIT581" s="260"/>
      <c r="DIU581" s="260"/>
      <c r="DIV581" s="260"/>
      <c r="DIW581" s="260"/>
      <c r="DIX581" s="260" t="s">
        <v>270</v>
      </c>
      <c r="DIY581" s="260"/>
      <c r="DIZ581" s="260"/>
      <c r="DJA581" s="260"/>
      <c r="DJB581" s="260"/>
      <c r="DJC581" s="260"/>
      <c r="DJD581" s="260"/>
      <c r="DJE581" s="260"/>
      <c r="DJF581" s="260" t="s">
        <v>270</v>
      </c>
      <c r="DJG581" s="260"/>
      <c r="DJH581" s="260"/>
      <c r="DJI581" s="260"/>
      <c r="DJJ581" s="260"/>
      <c r="DJK581" s="260"/>
      <c r="DJL581" s="260"/>
      <c r="DJM581" s="260"/>
      <c r="DJN581" s="260" t="s">
        <v>270</v>
      </c>
      <c r="DJO581" s="260"/>
      <c r="DJP581" s="260"/>
      <c r="DJQ581" s="260"/>
      <c r="DJR581" s="260"/>
      <c r="DJS581" s="260"/>
      <c r="DJT581" s="260"/>
      <c r="DJU581" s="260"/>
      <c r="DJV581" s="260" t="s">
        <v>270</v>
      </c>
      <c r="DJW581" s="260"/>
      <c r="DJX581" s="260"/>
      <c r="DJY581" s="260"/>
      <c r="DJZ581" s="260"/>
      <c r="DKA581" s="260"/>
      <c r="DKB581" s="260"/>
      <c r="DKC581" s="260"/>
      <c r="DKD581" s="260" t="s">
        <v>270</v>
      </c>
      <c r="DKE581" s="260"/>
      <c r="DKF581" s="260"/>
      <c r="DKG581" s="260"/>
      <c r="DKH581" s="260"/>
      <c r="DKI581" s="260"/>
      <c r="DKJ581" s="260"/>
      <c r="DKK581" s="260"/>
      <c r="DKL581" s="260" t="s">
        <v>270</v>
      </c>
      <c r="DKM581" s="260"/>
      <c r="DKN581" s="260"/>
      <c r="DKO581" s="260"/>
      <c r="DKP581" s="260"/>
      <c r="DKQ581" s="260"/>
      <c r="DKR581" s="260"/>
      <c r="DKS581" s="260"/>
      <c r="DKT581" s="260" t="s">
        <v>270</v>
      </c>
      <c r="DKU581" s="260"/>
      <c r="DKV581" s="260"/>
      <c r="DKW581" s="260"/>
      <c r="DKX581" s="260"/>
      <c r="DKY581" s="260"/>
      <c r="DKZ581" s="260"/>
      <c r="DLA581" s="260"/>
      <c r="DLB581" s="260" t="s">
        <v>270</v>
      </c>
      <c r="DLC581" s="260"/>
      <c r="DLD581" s="260"/>
      <c r="DLE581" s="260"/>
      <c r="DLF581" s="260"/>
      <c r="DLG581" s="260"/>
      <c r="DLH581" s="260"/>
      <c r="DLI581" s="260"/>
      <c r="DLJ581" s="260" t="s">
        <v>270</v>
      </c>
      <c r="DLK581" s="260"/>
      <c r="DLL581" s="260"/>
      <c r="DLM581" s="260"/>
      <c r="DLN581" s="260"/>
      <c r="DLO581" s="260"/>
      <c r="DLP581" s="260"/>
      <c r="DLQ581" s="260"/>
      <c r="DLR581" s="260" t="s">
        <v>270</v>
      </c>
      <c r="DLS581" s="260"/>
      <c r="DLT581" s="260"/>
      <c r="DLU581" s="260"/>
      <c r="DLV581" s="260"/>
      <c r="DLW581" s="260"/>
      <c r="DLX581" s="260"/>
      <c r="DLY581" s="260"/>
      <c r="DLZ581" s="260" t="s">
        <v>270</v>
      </c>
      <c r="DMA581" s="260"/>
      <c r="DMB581" s="260"/>
      <c r="DMC581" s="260"/>
      <c r="DMD581" s="260"/>
      <c r="DME581" s="260"/>
      <c r="DMF581" s="260"/>
      <c r="DMG581" s="260"/>
      <c r="DMH581" s="260" t="s">
        <v>270</v>
      </c>
      <c r="DMI581" s="260"/>
      <c r="DMJ581" s="260"/>
      <c r="DMK581" s="260"/>
      <c r="DML581" s="260"/>
      <c r="DMM581" s="260"/>
      <c r="DMN581" s="260"/>
      <c r="DMO581" s="260"/>
      <c r="DMP581" s="260" t="s">
        <v>270</v>
      </c>
      <c r="DMQ581" s="260"/>
      <c r="DMR581" s="260"/>
      <c r="DMS581" s="260"/>
      <c r="DMT581" s="260"/>
      <c r="DMU581" s="260"/>
      <c r="DMV581" s="260"/>
      <c r="DMW581" s="260"/>
      <c r="DMX581" s="260" t="s">
        <v>270</v>
      </c>
      <c r="DMY581" s="260"/>
      <c r="DMZ581" s="260"/>
      <c r="DNA581" s="260"/>
      <c r="DNB581" s="260"/>
      <c r="DNC581" s="260"/>
      <c r="DND581" s="260"/>
      <c r="DNE581" s="260"/>
      <c r="DNF581" s="260" t="s">
        <v>270</v>
      </c>
      <c r="DNG581" s="260"/>
      <c r="DNH581" s="260"/>
      <c r="DNI581" s="260"/>
      <c r="DNJ581" s="260"/>
      <c r="DNK581" s="260"/>
      <c r="DNL581" s="260"/>
      <c r="DNM581" s="260"/>
      <c r="DNN581" s="260" t="s">
        <v>270</v>
      </c>
      <c r="DNO581" s="260"/>
      <c r="DNP581" s="260"/>
      <c r="DNQ581" s="260"/>
      <c r="DNR581" s="260"/>
      <c r="DNS581" s="260"/>
      <c r="DNT581" s="260"/>
      <c r="DNU581" s="260"/>
      <c r="DNV581" s="260" t="s">
        <v>270</v>
      </c>
      <c r="DNW581" s="260"/>
      <c r="DNX581" s="260"/>
      <c r="DNY581" s="260"/>
      <c r="DNZ581" s="260"/>
      <c r="DOA581" s="260"/>
      <c r="DOB581" s="260"/>
      <c r="DOC581" s="260"/>
      <c r="DOD581" s="260" t="s">
        <v>270</v>
      </c>
      <c r="DOE581" s="260"/>
      <c r="DOF581" s="260"/>
      <c r="DOG581" s="260"/>
      <c r="DOH581" s="260"/>
      <c r="DOI581" s="260"/>
      <c r="DOJ581" s="260"/>
      <c r="DOK581" s="260"/>
      <c r="DOL581" s="260" t="s">
        <v>270</v>
      </c>
      <c r="DOM581" s="260"/>
      <c r="DON581" s="260"/>
      <c r="DOO581" s="260"/>
      <c r="DOP581" s="260"/>
      <c r="DOQ581" s="260"/>
      <c r="DOR581" s="260"/>
      <c r="DOS581" s="260"/>
      <c r="DOT581" s="260" t="s">
        <v>270</v>
      </c>
      <c r="DOU581" s="260"/>
      <c r="DOV581" s="260"/>
      <c r="DOW581" s="260"/>
      <c r="DOX581" s="260"/>
      <c r="DOY581" s="260"/>
      <c r="DOZ581" s="260"/>
      <c r="DPA581" s="260"/>
      <c r="DPB581" s="260" t="s">
        <v>270</v>
      </c>
      <c r="DPC581" s="260"/>
      <c r="DPD581" s="260"/>
      <c r="DPE581" s="260"/>
      <c r="DPF581" s="260"/>
      <c r="DPG581" s="260"/>
      <c r="DPH581" s="260"/>
      <c r="DPI581" s="260"/>
      <c r="DPJ581" s="260" t="s">
        <v>270</v>
      </c>
      <c r="DPK581" s="260"/>
      <c r="DPL581" s="260"/>
      <c r="DPM581" s="260"/>
      <c r="DPN581" s="260"/>
      <c r="DPO581" s="260"/>
      <c r="DPP581" s="260"/>
      <c r="DPQ581" s="260"/>
      <c r="DPR581" s="260" t="s">
        <v>270</v>
      </c>
      <c r="DPS581" s="260"/>
      <c r="DPT581" s="260"/>
      <c r="DPU581" s="260"/>
      <c r="DPV581" s="260"/>
      <c r="DPW581" s="260"/>
      <c r="DPX581" s="260"/>
      <c r="DPY581" s="260"/>
      <c r="DPZ581" s="260" t="s">
        <v>270</v>
      </c>
      <c r="DQA581" s="260"/>
      <c r="DQB581" s="260"/>
      <c r="DQC581" s="260"/>
      <c r="DQD581" s="260"/>
      <c r="DQE581" s="260"/>
      <c r="DQF581" s="260"/>
      <c r="DQG581" s="260"/>
      <c r="DQH581" s="260" t="s">
        <v>270</v>
      </c>
      <c r="DQI581" s="260"/>
      <c r="DQJ581" s="260"/>
      <c r="DQK581" s="260"/>
      <c r="DQL581" s="260"/>
      <c r="DQM581" s="260"/>
      <c r="DQN581" s="260"/>
      <c r="DQO581" s="260"/>
      <c r="DQP581" s="260" t="s">
        <v>270</v>
      </c>
      <c r="DQQ581" s="260"/>
      <c r="DQR581" s="260"/>
      <c r="DQS581" s="260"/>
      <c r="DQT581" s="260"/>
      <c r="DQU581" s="260"/>
      <c r="DQV581" s="260"/>
      <c r="DQW581" s="260"/>
      <c r="DQX581" s="260" t="s">
        <v>270</v>
      </c>
      <c r="DQY581" s="260"/>
      <c r="DQZ581" s="260"/>
      <c r="DRA581" s="260"/>
      <c r="DRB581" s="260"/>
      <c r="DRC581" s="260"/>
      <c r="DRD581" s="260"/>
      <c r="DRE581" s="260"/>
      <c r="DRF581" s="260" t="s">
        <v>270</v>
      </c>
      <c r="DRG581" s="260"/>
      <c r="DRH581" s="260"/>
      <c r="DRI581" s="260"/>
      <c r="DRJ581" s="260"/>
      <c r="DRK581" s="260"/>
      <c r="DRL581" s="260"/>
      <c r="DRM581" s="260"/>
      <c r="DRN581" s="260" t="s">
        <v>270</v>
      </c>
      <c r="DRO581" s="260"/>
      <c r="DRP581" s="260"/>
      <c r="DRQ581" s="260"/>
      <c r="DRR581" s="260"/>
      <c r="DRS581" s="260"/>
      <c r="DRT581" s="260"/>
      <c r="DRU581" s="260"/>
      <c r="DRV581" s="260" t="s">
        <v>270</v>
      </c>
      <c r="DRW581" s="260"/>
      <c r="DRX581" s="260"/>
      <c r="DRY581" s="260"/>
      <c r="DRZ581" s="260"/>
      <c r="DSA581" s="260"/>
      <c r="DSB581" s="260"/>
      <c r="DSC581" s="260"/>
      <c r="DSD581" s="260" t="s">
        <v>270</v>
      </c>
      <c r="DSE581" s="260"/>
      <c r="DSF581" s="260"/>
      <c r="DSG581" s="260"/>
      <c r="DSH581" s="260"/>
      <c r="DSI581" s="260"/>
      <c r="DSJ581" s="260"/>
      <c r="DSK581" s="260"/>
      <c r="DSL581" s="260" t="s">
        <v>270</v>
      </c>
      <c r="DSM581" s="260"/>
      <c r="DSN581" s="260"/>
      <c r="DSO581" s="260"/>
      <c r="DSP581" s="260"/>
      <c r="DSQ581" s="260"/>
      <c r="DSR581" s="260"/>
      <c r="DSS581" s="260"/>
      <c r="DST581" s="260" t="s">
        <v>270</v>
      </c>
      <c r="DSU581" s="260"/>
      <c r="DSV581" s="260"/>
      <c r="DSW581" s="260"/>
      <c r="DSX581" s="260"/>
      <c r="DSY581" s="260"/>
      <c r="DSZ581" s="260"/>
      <c r="DTA581" s="260"/>
      <c r="DTB581" s="260" t="s">
        <v>270</v>
      </c>
      <c r="DTC581" s="260"/>
      <c r="DTD581" s="260"/>
      <c r="DTE581" s="260"/>
      <c r="DTF581" s="260"/>
      <c r="DTG581" s="260"/>
      <c r="DTH581" s="260"/>
      <c r="DTI581" s="260"/>
      <c r="DTJ581" s="260" t="s">
        <v>270</v>
      </c>
      <c r="DTK581" s="260"/>
      <c r="DTL581" s="260"/>
      <c r="DTM581" s="260"/>
      <c r="DTN581" s="260"/>
      <c r="DTO581" s="260"/>
      <c r="DTP581" s="260"/>
      <c r="DTQ581" s="260"/>
      <c r="DTR581" s="260" t="s">
        <v>270</v>
      </c>
      <c r="DTS581" s="260"/>
      <c r="DTT581" s="260"/>
      <c r="DTU581" s="260"/>
      <c r="DTV581" s="260"/>
      <c r="DTW581" s="260"/>
      <c r="DTX581" s="260"/>
      <c r="DTY581" s="260"/>
      <c r="DTZ581" s="260" t="s">
        <v>270</v>
      </c>
      <c r="DUA581" s="260"/>
      <c r="DUB581" s="260"/>
      <c r="DUC581" s="260"/>
      <c r="DUD581" s="260"/>
      <c r="DUE581" s="260"/>
      <c r="DUF581" s="260"/>
      <c r="DUG581" s="260"/>
      <c r="DUH581" s="260" t="s">
        <v>270</v>
      </c>
      <c r="DUI581" s="260"/>
      <c r="DUJ581" s="260"/>
      <c r="DUK581" s="260"/>
      <c r="DUL581" s="260"/>
      <c r="DUM581" s="260"/>
      <c r="DUN581" s="260"/>
      <c r="DUO581" s="260"/>
      <c r="DUP581" s="260" t="s">
        <v>270</v>
      </c>
      <c r="DUQ581" s="260"/>
      <c r="DUR581" s="260"/>
      <c r="DUS581" s="260"/>
      <c r="DUT581" s="260"/>
      <c r="DUU581" s="260"/>
      <c r="DUV581" s="260"/>
      <c r="DUW581" s="260"/>
      <c r="DUX581" s="260" t="s">
        <v>270</v>
      </c>
      <c r="DUY581" s="260"/>
      <c r="DUZ581" s="260"/>
      <c r="DVA581" s="260"/>
      <c r="DVB581" s="260"/>
      <c r="DVC581" s="260"/>
      <c r="DVD581" s="260"/>
      <c r="DVE581" s="260"/>
      <c r="DVF581" s="260" t="s">
        <v>270</v>
      </c>
      <c r="DVG581" s="260"/>
      <c r="DVH581" s="260"/>
      <c r="DVI581" s="260"/>
      <c r="DVJ581" s="260"/>
      <c r="DVK581" s="260"/>
      <c r="DVL581" s="260"/>
      <c r="DVM581" s="260"/>
      <c r="DVN581" s="260" t="s">
        <v>270</v>
      </c>
      <c r="DVO581" s="260"/>
      <c r="DVP581" s="260"/>
      <c r="DVQ581" s="260"/>
      <c r="DVR581" s="260"/>
      <c r="DVS581" s="260"/>
      <c r="DVT581" s="260"/>
      <c r="DVU581" s="260"/>
      <c r="DVV581" s="260" t="s">
        <v>270</v>
      </c>
      <c r="DVW581" s="260"/>
      <c r="DVX581" s="260"/>
      <c r="DVY581" s="260"/>
      <c r="DVZ581" s="260"/>
      <c r="DWA581" s="260"/>
      <c r="DWB581" s="260"/>
      <c r="DWC581" s="260"/>
      <c r="DWD581" s="260" t="s">
        <v>270</v>
      </c>
      <c r="DWE581" s="260"/>
      <c r="DWF581" s="260"/>
      <c r="DWG581" s="260"/>
      <c r="DWH581" s="260"/>
      <c r="DWI581" s="260"/>
      <c r="DWJ581" s="260"/>
      <c r="DWK581" s="260"/>
      <c r="DWL581" s="260" t="s">
        <v>270</v>
      </c>
      <c r="DWM581" s="260"/>
      <c r="DWN581" s="260"/>
      <c r="DWO581" s="260"/>
      <c r="DWP581" s="260"/>
      <c r="DWQ581" s="260"/>
      <c r="DWR581" s="260"/>
      <c r="DWS581" s="260"/>
      <c r="DWT581" s="260" t="s">
        <v>270</v>
      </c>
      <c r="DWU581" s="260"/>
      <c r="DWV581" s="260"/>
      <c r="DWW581" s="260"/>
      <c r="DWX581" s="260"/>
      <c r="DWY581" s="260"/>
      <c r="DWZ581" s="260"/>
      <c r="DXA581" s="260"/>
      <c r="DXB581" s="260" t="s">
        <v>270</v>
      </c>
      <c r="DXC581" s="260"/>
      <c r="DXD581" s="260"/>
      <c r="DXE581" s="260"/>
      <c r="DXF581" s="260"/>
      <c r="DXG581" s="260"/>
      <c r="DXH581" s="260"/>
      <c r="DXI581" s="260"/>
      <c r="DXJ581" s="260" t="s">
        <v>270</v>
      </c>
      <c r="DXK581" s="260"/>
      <c r="DXL581" s="260"/>
      <c r="DXM581" s="260"/>
      <c r="DXN581" s="260"/>
      <c r="DXO581" s="260"/>
      <c r="DXP581" s="260"/>
      <c r="DXQ581" s="260"/>
      <c r="DXR581" s="260" t="s">
        <v>270</v>
      </c>
      <c r="DXS581" s="260"/>
      <c r="DXT581" s="260"/>
      <c r="DXU581" s="260"/>
      <c r="DXV581" s="260"/>
      <c r="DXW581" s="260"/>
      <c r="DXX581" s="260"/>
      <c r="DXY581" s="260"/>
      <c r="DXZ581" s="260" t="s">
        <v>270</v>
      </c>
      <c r="DYA581" s="260"/>
      <c r="DYB581" s="260"/>
      <c r="DYC581" s="260"/>
      <c r="DYD581" s="260"/>
      <c r="DYE581" s="260"/>
      <c r="DYF581" s="260"/>
      <c r="DYG581" s="260"/>
      <c r="DYH581" s="260" t="s">
        <v>270</v>
      </c>
      <c r="DYI581" s="260"/>
      <c r="DYJ581" s="260"/>
      <c r="DYK581" s="260"/>
      <c r="DYL581" s="260"/>
      <c r="DYM581" s="260"/>
      <c r="DYN581" s="260"/>
      <c r="DYO581" s="260"/>
      <c r="DYP581" s="260" t="s">
        <v>270</v>
      </c>
      <c r="DYQ581" s="260"/>
      <c r="DYR581" s="260"/>
      <c r="DYS581" s="260"/>
      <c r="DYT581" s="260"/>
      <c r="DYU581" s="260"/>
      <c r="DYV581" s="260"/>
      <c r="DYW581" s="260"/>
      <c r="DYX581" s="260" t="s">
        <v>270</v>
      </c>
      <c r="DYY581" s="260"/>
      <c r="DYZ581" s="260"/>
      <c r="DZA581" s="260"/>
      <c r="DZB581" s="260"/>
      <c r="DZC581" s="260"/>
      <c r="DZD581" s="260"/>
      <c r="DZE581" s="260"/>
      <c r="DZF581" s="260" t="s">
        <v>270</v>
      </c>
      <c r="DZG581" s="260"/>
      <c r="DZH581" s="260"/>
      <c r="DZI581" s="260"/>
      <c r="DZJ581" s="260"/>
      <c r="DZK581" s="260"/>
      <c r="DZL581" s="260"/>
      <c r="DZM581" s="260"/>
      <c r="DZN581" s="260" t="s">
        <v>270</v>
      </c>
      <c r="DZO581" s="260"/>
      <c r="DZP581" s="260"/>
      <c r="DZQ581" s="260"/>
      <c r="DZR581" s="260"/>
      <c r="DZS581" s="260"/>
      <c r="DZT581" s="260"/>
      <c r="DZU581" s="260"/>
      <c r="DZV581" s="260" t="s">
        <v>270</v>
      </c>
      <c r="DZW581" s="260"/>
      <c r="DZX581" s="260"/>
      <c r="DZY581" s="260"/>
      <c r="DZZ581" s="260"/>
      <c r="EAA581" s="260"/>
      <c r="EAB581" s="260"/>
      <c r="EAC581" s="260"/>
      <c r="EAD581" s="260" t="s">
        <v>270</v>
      </c>
      <c r="EAE581" s="260"/>
      <c r="EAF581" s="260"/>
      <c r="EAG581" s="260"/>
      <c r="EAH581" s="260"/>
      <c r="EAI581" s="260"/>
      <c r="EAJ581" s="260"/>
      <c r="EAK581" s="260"/>
      <c r="EAL581" s="260" t="s">
        <v>270</v>
      </c>
      <c r="EAM581" s="260"/>
      <c r="EAN581" s="260"/>
      <c r="EAO581" s="260"/>
      <c r="EAP581" s="260"/>
      <c r="EAQ581" s="260"/>
      <c r="EAR581" s="260"/>
      <c r="EAS581" s="260"/>
      <c r="EAT581" s="260" t="s">
        <v>270</v>
      </c>
      <c r="EAU581" s="260"/>
      <c r="EAV581" s="260"/>
      <c r="EAW581" s="260"/>
      <c r="EAX581" s="260"/>
      <c r="EAY581" s="260"/>
      <c r="EAZ581" s="260"/>
      <c r="EBA581" s="260"/>
      <c r="EBB581" s="260" t="s">
        <v>270</v>
      </c>
      <c r="EBC581" s="260"/>
      <c r="EBD581" s="260"/>
      <c r="EBE581" s="260"/>
      <c r="EBF581" s="260"/>
      <c r="EBG581" s="260"/>
      <c r="EBH581" s="260"/>
      <c r="EBI581" s="260"/>
      <c r="EBJ581" s="260" t="s">
        <v>270</v>
      </c>
      <c r="EBK581" s="260"/>
      <c r="EBL581" s="260"/>
      <c r="EBM581" s="260"/>
      <c r="EBN581" s="260"/>
      <c r="EBO581" s="260"/>
      <c r="EBP581" s="260"/>
      <c r="EBQ581" s="260"/>
      <c r="EBR581" s="260" t="s">
        <v>270</v>
      </c>
      <c r="EBS581" s="260"/>
      <c r="EBT581" s="260"/>
      <c r="EBU581" s="260"/>
      <c r="EBV581" s="260"/>
      <c r="EBW581" s="260"/>
      <c r="EBX581" s="260"/>
      <c r="EBY581" s="260"/>
      <c r="EBZ581" s="260" t="s">
        <v>270</v>
      </c>
      <c r="ECA581" s="260"/>
      <c r="ECB581" s="260"/>
      <c r="ECC581" s="260"/>
      <c r="ECD581" s="260"/>
      <c r="ECE581" s="260"/>
      <c r="ECF581" s="260"/>
      <c r="ECG581" s="260"/>
      <c r="ECH581" s="260" t="s">
        <v>270</v>
      </c>
      <c r="ECI581" s="260"/>
      <c r="ECJ581" s="260"/>
      <c r="ECK581" s="260"/>
      <c r="ECL581" s="260"/>
      <c r="ECM581" s="260"/>
      <c r="ECN581" s="260"/>
      <c r="ECO581" s="260"/>
      <c r="ECP581" s="260" t="s">
        <v>270</v>
      </c>
      <c r="ECQ581" s="260"/>
      <c r="ECR581" s="260"/>
      <c r="ECS581" s="260"/>
      <c r="ECT581" s="260"/>
      <c r="ECU581" s="260"/>
      <c r="ECV581" s="260"/>
      <c r="ECW581" s="260"/>
      <c r="ECX581" s="260" t="s">
        <v>270</v>
      </c>
      <c r="ECY581" s="260"/>
      <c r="ECZ581" s="260"/>
      <c r="EDA581" s="260"/>
      <c r="EDB581" s="260"/>
      <c r="EDC581" s="260"/>
      <c r="EDD581" s="260"/>
      <c r="EDE581" s="260"/>
      <c r="EDF581" s="260" t="s">
        <v>270</v>
      </c>
      <c r="EDG581" s="260"/>
      <c r="EDH581" s="260"/>
      <c r="EDI581" s="260"/>
      <c r="EDJ581" s="260"/>
      <c r="EDK581" s="260"/>
      <c r="EDL581" s="260"/>
      <c r="EDM581" s="260"/>
      <c r="EDN581" s="260" t="s">
        <v>270</v>
      </c>
      <c r="EDO581" s="260"/>
      <c r="EDP581" s="260"/>
      <c r="EDQ581" s="260"/>
      <c r="EDR581" s="260"/>
      <c r="EDS581" s="260"/>
      <c r="EDT581" s="260"/>
      <c r="EDU581" s="260"/>
      <c r="EDV581" s="260" t="s">
        <v>270</v>
      </c>
      <c r="EDW581" s="260"/>
      <c r="EDX581" s="260"/>
      <c r="EDY581" s="260"/>
      <c r="EDZ581" s="260"/>
      <c r="EEA581" s="260"/>
      <c r="EEB581" s="260"/>
      <c r="EEC581" s="260"/>
      <c r="EED581" s="260" t="s">
        <v>270</v>
      </c>
      <c r="EEE581" s="260"/>
      <c r="EEF581" s="260"/>
      <c r="EEG581" s="260"/>
      <c r="EEH581" s="260"/>
      <c r="EEI581" s="260"/>
      <c r="EEJ581" s="260"/>
      <c r="EEK581" s="260"/>
      <c r="EEL581" s="260" t="s">
        <v>270</v>
      </c>
      <c r="EEM581" s="260"/>
      <c r="EEN581" s="260"/>
      <c r="EEO581" s="260"/>
      <c r="EEP581" s="260"/>
      <c r="EEQ581" s="260"/>
      <c r="EER581" s="260"/>
      <c r="EES581" s="260"/>
      <c r="EET581" s="260" t="s">
        <v>270</v>
      </c>
      <c r="EEU581" s="260"/>
      <c r="EEV581" s="260"/>
      <c r="EEW581" s="260"/>
      <c r="EEX581" s="260"/>
      <c r="EEY581" s="260"/>
      <c r="EEZ581" s="260"/>
      <c r="EFA581" s="260"/>
      <c r="EFB581" s="260" t="s">
        <v>270</v>
      </c>
      <c r="EFC581" s="260"/>
      <c r="EFD581" s="260"/>
      <c r="EFE581" s="260"/>
      <c r="EFF581" s="260"/>
      <c r="EFG581" s="260"/>
      <c r="EFH581" s="260"/>
      <c r="EFI581" s="260"/>
      <c r="EFJ581" s="260" t="s">
        <v>270</v>
      </c>
      <c r="EFK581" s="260"/>
      <c r="EFL581" s="260"/>
      <c r="EFM581" s="260"/>
      <c r="EFN581" s="260"/>
      <c r="EFO581" s="260"/>
      <c r="EFP581" s="260"/>
      <c r="EFQ581" s="260"/>
      <c r="EFR581" s="260" t="s">
        <v>270</v>
      </c>
      <c r="EFS581" s="260"/>
      <c r="EFT581" s="260"/>
      <c r="EFU581" s="260"/>
      <c r="EFV581" s="260"/>
      <c r="EFW581" s="260"/>
      <c r="EFX581" s="260"/>
      <c r="EFY581" s="260"/>
      <c r="EFZ581" s="260" t="s">
        <v>270</v>
      </c>
      <c r="EGA581" s="260"/>
      <c r="EGB581" s="260"/>
      <c r="EGC581" s="260"/>
      <c r="EGD581" s="260"/>
      <c r="EGE581" s="260"/>
      <c r="EGF581" s="260"/>
      <c r="EGG581" s="260"/>
      <c r="EGH581" s="260" t="s">
        <v>270</v>
      </c>
      <c r="EGI581" s="260"/>
      <c r="EGJ581" s="260"/>
      <c r="EGK581" s="260"/>
      <c r="EGL581" s="260"/>
      <c r="EGM581" s="260"/>
      <c r="EGN581" s="260"/>
      <c r="EGO581" s="260"/>
      <c r="EGP581" s="260" t="s">
        <v>270</v>
      </c>
      <c r="EGQ581" s="260"/>
      <c r="EGR581" s="260"/>
      <c r="EGS581" s="260"/>
      <c r="EGT581" s="260"/>
      <c r="EGU581" s="260"/>
      <c r="EGV581" s="260"/>
      <c r="EGW581" s="260"/>
      <c r="EGX581" s="260" t="s">
        <v>270</v>
      </c>
      <c r="EGY581" s="260"/>
      <c r="EGZ581" s="260"/>
      <c r="EHA581" s="260"/>
      <c r="EHB581" s="260"/>
      <c r="EHC581" s="260"/>
      <c r="EHD581" s="260"/>
      <c r="EHE581" s="260"/>
      <c r="EHF581" s="260" t="s">
        <v>270</v>
      </c>
      <c r="EHG581" s="260"/>
      <c r="EHH581" s="260"/>
      <c r="EHI581" s="260"/>
      <c r="EHJ581" s="260"/>
      <c r="EHK581" s="260"/>
      <c r="EHL581" s="260"/>
      <c r="EHM581" s="260"/>
      <c r="EHN581" s="260" t="s">
        <v>270</v>
      </c>
      <c r="EHO581" s="260"/>
      <c r="EHP581" s="260"/>
      <c r="EHQ581" s="260"/>
      <c r="EHR581" s="260"/>
      <c r="EHS581" s="260"/>
      <c r="EHT581" s="260"/>
      <c r="EHU581" s="260"/>
      <c r="EHV581" s="260" t="s">
        <v>270</v>
      </c>
      <c r="EHW581" s="260"/>
      <c r="EHX581" s="260"/>
      <c r="EHY581" s="260"/>
      <c r="EHZ581" s="260"/>
      <c r="EIA581" s="260"/>
      <c r="EIB581" s="260"/>
      <c r="EIC581" s="260"/>
      <c r="EID581" s="260" t="s">
        <v>270</v>
      </c>
      <c r="EIE581" s="260"/>
      <c r="EIF581" s="260"/>
      <c r="EIG581" s="260"/>
      <c r="EIH581" s="260"/>
      <c r="EII581" s="260"/>
      <c r="EIJ581" s="260"/>
      <c r="EIK581" s="260"/>
      <c r="EIL581" s="260" t="s">
        <v>270</v>
      </c>
      <c r="EIM581" s="260"/>
      <c r="EIN581" s="260"/>
      <c r="EIO581" s="260"/>
      <c r="EIP581" s="260"/>
      <c r="EIQ581" s="260"/>
      <c r="EIR581" s="260"/>
      <c r="EIS581" s="260"/>
      <c r="EIT581" s="260" t="s">
        <v>270</v>
      </c>
      <c r="EIU581" s="260"/>
      <c r="EIV581" s="260"/>
      <c r="EIW581" s="260"/>
      <c r="EIX581" s="260"/>
      <c r="EIY581" s="260"/>
      <c r="EIZ581" s="260"/>
      <c r="EJA581" s="260"/>
      <c r="EJB581" s="260" t="s">
        <v>270</v>
      </c>
      <c r="EJC581" s="260"/>
      <c r="EJD581" s="260"/>
      <c r="EJE581" s="260"/>
      <c r="EJF581" s="260"/>
      <c r="EJG581" s="260"/>
      <c r="EJH581" s="260"/>
      <c r="EJI581" s="260"/>
      <c r="EJJ581" s="260" t="s">
        <v>270</v>
      </c>
      <c r="EJK581" s="260"/>
      <c r="EJL581" s="260"/>
      <c r="EJM581" s="260"/>
      <c r="EJN581" s="260"/>
      <c r="EJO581" s="260"/>
      <c r="EJP581" s="260"/>
      <c r="EJQ581" s="260"/>
      <c r="EJR581" s="260" t="s">
        <v>270</v>
      </c>
      <c r="EJS581" s="260"/>
      <c r="EJT581" s="260"/>
      <c r="EJU581" s="260"/>
      <c r="EJV581" s="260"/>
      <c r="EJW581" s="260"/>
      <c r="EJX581" s="260"/>
      <c r="EJY581" s="260"/>
      <c r="EJZ581" s="260" t="s">
        <v>270</v>
      </c>
      <c r="EKA581" s="260"/>
      <c r="EKB581" s="260"/>
      <c r="EKC581" s="260"/>
      <c r="EKD581" s="260"/>
      <c r="EKE581" s="260"/>
      <c r="EKF581" s="260"/>
      <c r="EKG581" s="260"/>
      <c r="EKH581" s="260" t="s">
        <v>270</v>
      </c>
      <c r="EKI581" s="260"/>
      <c r="EKJ581" s="260"/>
      <c r="EKK581" s="260"/>
      <c r="EKL581" s="260"/>
      <c r="EKM581" s="260"/>
      <c r="EKN581" s="260"/>
      <c r="EKO581" s="260"/>
      <c r="EKP581" s="260" t="s">
        <v>270</v>
      </c>
      <c r="EKQ581" s="260"/>
      <c r="EKR581" s="260"/>
      <c r="EKS581" s="260"/>
      <c r="EKT581" s="260"/>
      <c r="EKU581" s="260"/>
      <c r="EKV581" s="260"/>
      <c r="EKW581" s="260"/>
      <c r="EKX581" s="260" t="s">
        <v>270</v>
      </c>
      <c r="EKY581" s="260"/>
      <c r="EKZ581" s="260"/>
      <c r="ELA581" s="260"/>
      <c r="ELB581" s="260"/>
      <c r="ELC581" s="260"/>
      <c r="ELD581" s="260"/>
      <c r="ELE581" s="260"/>
      <c r="ELF581" s="260" t="s">
        <v>270</v>
      </c>
      <c r="ELG581" s="260"/>
      <c r="ELH581" s="260"/>
      <c r="ELI581" s="260"/>
      <c r="ELJ581" s="260"/>
      <c r="ELK581" s="260"/>
      <c r="ELL581" s="260"/>
      <c r="ELM581" s="260"/>
      <c r="ELN581" s="260" t="s">
        <v>270</v>
      </c>
      <c r="ELO581" s="260"/>
      <c r="ELP581" s="260"/>
      <c r="ELQ581" s="260"/>
      <c r="ELR581" s="260"/>
      <c r="ELS581" s="260"/>
      <c r="ELT581" s="260"/>
      <c r="ELU581" s="260"/>
      <c r="ELV581" s="260" t="s">
        <v>270</v>
      </c>
      <c r="ELW581" s="260"/>
      <c r="ELX581" s="260"/>
      <c r="ELY581" s="260"/>
      <c r="ELZ581" s="260"/>
      <c r="EMA581" s="260"/>
      <c r="EMB581" s="260"/>
      <c r="EMC581" s="260"/>
      <c r="EMD581" s="260" t="s">
        <v>270</v>
      </c>
      <c r="EME581" s="260"/>
      <c r="EMF581" s="260"/>
      <c r="EMG581" s="260"/>
      <c r="EMH581" s="260"/>
      <c r="EMI581" s="260"/>
      <c r="EMJ581" s="260"/>
      <c r="EMK581" s="260"/>
      <c r="EML581" s="260" t="s">
        <v>270</v>
      </c>
      <c r="EMM581" s="260"/>
      <c r="EMN581" s="260"/>
      <c r="EMO581" s="260"/>
      <c r="EMP581" s="260"/>
      <c r="EMQ581" s="260"/>
      <c r="EMR581" s="260"/>
      <c r="EMS581" s="260"/>
      <c r="EMT581" s="260" t="s">
        <v>270</v>
      </c>
      <c r="EMU581" s="260"/>
      <c r="EMV581" s="260"/>
      <c r="EMW581" s="260"/>
      <c r="EMX581" s="260"/>
      <c r="EMY581" s="260"/>
      <c r="EMZ581" s="260"/>
      <c r="ENA581" s="260"/>
      <c r="ENB581" s="260" t="s">
        <v>270</v>
      </c>
      <c r="ENC581" s="260"/>
      <c r="END581" s="260"/>
      <c r="ENE581" s="260"/>
      <c r="ENF581" s="260"/>
      <c r="ENG581" s="260"/>
      <c r="ENH581" s="260"/>
      <c r="ENI581" s="260"/>
      <c r="ENJ581" s="260" t="s">
        <v>270</v>
      </c>
      <c r="ENK581" s="260"/>
      <c r="ENL581" s="260"/>
      <c r="ENM581" s="260"/>
      <c r="ENN581" s="260"/>
      <c r="ENO581" s="260"/>
      <c r="ENP581" s="260"/>
      <c r="ENQ581" s="260"/>
      <c r="ENR581" s="260" t="s">
        <v>270</v>
      </c>
      <c r="ENS581" s="260"/>
      <c r="ENT581" s="260"/>
      <c r="ENU581" s="260"/>
      <c r="ENV581" s="260"/>
      <c r="ENW581" s="260"/>
      <c r="ENX581" s="260"/>
      <c r="ENY581" s="260"/>
      <c r="ENZ581" s="260" t="s">
        <v>270</v>
      </c>
      <c r="EOA581" s="260"/>
      <c r="EOB581" s="260"/>
      <c r="EOC581" s="260"/>
      <c r="EOD581" s="260"/>
      <c r="EOE581" s="260"/>
      <c r="EOF581" s="260"/>
      <c r="EOG581" s="260"/>
      <c r="EOH581" s="260" t="s">
        <v>270</v>
      </c>
      <c r="EOI581" s="260"/>
      <c r="EOJ581" s="260"/>
      <c r="EOK581" s="260"/>
      <c r="EOL581" s="260"/>
      <c r="EOM581" s="260"/>
      <c r="EON581" s="260"/>
      <c r="EOO581" s="260"/>
      <c r="EOP581" s="260" t="s">
        <v>270</v>
      </c>
      <c r="EOQ581" s="260"/>
      <c r="EOR581" s="260"/>
      <c r="EOS581" s="260"/>
      <c r="EOT581" s="260"/>
      <c r="EOU581" s="260"/>
      <c r="EOV581" s="260"/>
      <c r="EOW581" s="260"/>
      <c r="EOX581" s="260" t="s">
        <v>270</v>
      </c>
      <c r="EOY581" s="260"/>
      <c r="EOZ581" s="260"/>
      <c r="EPA581" s="260"/>
      <c r="EPB581" s="260"/>
      <c r="EPC581" s="260"/>
      <c r="EPD581" s="260"/>
      <c r="EPE581" s="260"/>
      <c r="EPF581" s="260" t="s">
        <v>270</v>
      </c>
      <c r="EPG581" s="260"/>
      <c r="EPH581" s="260"/>
      <c r="EPI581" s="260"/>
      <c r="EPJ581" s="260"/>
      <c r="EPK581" s="260"/>
      <c r="EPL581" s="260"/>
      <c r="EPM581" s="260"/>
      <c r="EPN581" s="260" t="s">
        <v>270</v>
      </c>
      <c r="EPO581" s="260"/>
      <c r="EPP581" s="260"/>
      <c r="EPQ581" s="260"/>
      <c r="EPR581" s="260"/>
      <c r="EPS581" s="260"/>
      <c r="EPT581" s="260"/>
      <c r="EPU581" s="260"/>
      <c r="EPV581" s="260" t="s">
        <v>270</v>
      </c>
      <c r="EPW581" s="260"/>
      <c r="EPX581" s="260"/>
      <c r="EPY581" s="260"/>
      <c r="EPZ581" s="260"/>
      <c r="EQA581" s="260"/>
      <c r="EQB581" s="260"/>
      <c r="EQC581" s="260"/>
      <c r="EQD581" s="260" t="s">
        <v>270</v>
      </c>
      <c r="EQE581" s="260"/>
      <c r="EQF581" s="260"/>
      <c r="EQG581" s="260"/>
      <c r="EQH581" s="260"/>
      <c r="EQI581" s="260"/>
      <c r="EQJ581" s="260"/>
      <c r="EQK581" s="260"/>
      <c r="EQL581" s="260" t="s">
        <v>270</v>
      </c>
      <c r="EQM581" s="260"/>
      <c r="EQN581" s="260"/>
      <c r="EQO581" s="260"/>
      <c r="EQP581" s="260"/>
      <c r="EQQ581" s="260"/>
      <c r="EQR581" s="260"/>
      <c r="EQS581" s="260"/>
      <c r="EQT581" s="260" t="s">
        <v>270</v>
      </c>
      <c r="EQU581" s="260"/>
      <c r="EQV581" s="260"/>
      <c r="EQW581" s="260"/>
      <c r="EQX581" s="260"/>
      <c r="EQY581" s="260"/>
      <c r="EQZ581" s="260"/>
      <c r="ERA581" s="260"/>
      <c r="ERB581" s="260" t="s">
        <v>270</v>
      </c>
      <c r="ERC581" s="260"/>
      <c r="ERD581" s="260"/>
      <c r="ERE581" s="260"/>
      <c r="ERF581" s="260"/>
      <c r="ERG581" s="260"/>
      <c r="ERH581" s="260"/>
      <c r="ERI581" s="260"/>
      <c r="ERJ581" s="260" t="s">
        <v>270</v>
      </c>
      <c r="ERK581" s="260"/>
      <c r="ERL581" s="260"/>
      <c r="ERM581" s="260"/>
      <c r="ERN581" s="260"/>
      <c r="ERO581" s="260"/>
      <c r="ERP581" s="260"/>
      <c r="ERQ581" s="260"/>
      <c r="ERR581" s="260" t="s">
        <v>270</v>
      </c>
      <c r="ERS581" s="260"/>
      <c r="ERT581" s="260"/>
      <c r="ERU581" s="260"/>
      <c r="ERV581" s="260"/>
      <c r="ERW581" s="260"/>
      <c r="ERX581" s="260"/>
      <c r="ERY581" s="260"/>
      <c r="ERZ581" s="260" t="s">
        <v>270</v>
      </c>
      <c r="ESA581" s="260"/>
      <c r="ESB581" s="260"/>
      <c r="ESC581" s="260"/>
      <c r="ESD581" s="260"/>
      <c r="ESE581" s="260"/>
      <c r="ESF581" s="260"/>
      <c r="ESG581" s="260"/>
      <c r="ESH581" s="260" t="s">
        <v>270</v>
      </c>
      <c r="ESI581" s="260"/>
      <c r="ESJ581" s="260"/>
      <c r="ESK581" s="260"/>
      <c r="ESL581" s="260"/>
      <c r="ESM581" s="260"/>
      <c r="ESN581" s="260"/>
      <c r="ESO581" s="260"/>
      <c r="ESP581" s="260" t="s">
        <v>270</v>
      </c>
      <c r="ESQ581" s="260"/>
      <c r="ESR581" s="260"/>
      <c r="ESS581" s="260"/>
      <c r="EST581" s="260"/>
      <c r="ESU581" s="260"/>
      <c r="ESV581" s="260"/>
      <c r="ESW581" s="260"/>
      <c r="ESX581" s="260" t="s">
        <v>270</v>
      </c>
      <c r="ESY581" s="260"/>
      <c r="ESZ581" s="260"/>
      <c r="ETA581" s="260"/>
      <c r="ETB581" s="260"/>
      <c r="ETC581" s="260"/>
      <c r="ETD581" s="260"/>
      <c r="ETE581" s="260"/>
      <c r="ETF581" s="260" t="s">
        <v>270</v>
      </c>
      <c r="ETG581" s="260"/>
      <c r="ETH581" s="260"/>
      <c r="ETI581" s="260"/>
      <c r="ETJ581" s="260"/>
      <c r="ETK581" s="260"/>
      <c r="ETL581" s="260"/>
      <c r="ETM581" s="260"/>
      <c r="ETN581" s="260" t="s">
        <v>270</v>
      </c>
      <c r="ETO581" s="260"/>
      <c r="ETP581" s="260"/>
      <c r="ETQ581" s="260"/>
      <c r="ETR581" s="260"/>
      <c r="ETS581" s="260"/>
      <c r="ETT581" s="260"/>
      <c r="ETU581" s="260"/>
      <c r="ETV581" s="260" t="s">
        <v>270</v>
      </c>
      <c r="ETW581" s="260"/>
      <c r="ETX581" s="260"/>
      <c r="ETY581" s="260"/>
      <c r="ETZ581" s="260"/>
      <c r="EUA581" s="260"/>
      <c r="EUB581" s="260"/>
      <c r="EUC581" s="260"/>
      <c r="EUD581" s="260" t="s">
        <v>270</v>
      </c>
      <c r="EUE581" s="260"/>
      <c r="EUF581" s="260"/>
      <c r="EUG581" s="260"/>
      <c r="EUH581" s="260"/>
      <c r="EUI581" s="260"/>
      <c r="EUJ581" s="260"/>
      <c r="EUK581" s="260"/>
      <c r="EUL581" s="260" t="s">
        <v>270</v>
      </c>
      <c r="EUM581" s="260"/>
      <c r="EUN581" s="260"/>
      <c r="EUO581" s="260"/>
      <c r="EUP581" s="260"/>
      <c r="EUQ581" s="260"/>
      <c r="EUR581" s="260"/>
      <c r="EUS581" s="260"/>
      <c r="EUT581" s="260" t="s">
        <v>270</v>
      </c>
      <c r="EUU581" s="260"/>
      <c r="EUV581" s="260"/>
      <c r="EUW581" s="260"/>
      <c r="EUX581" s="260"/>
      <c r="EUY581" s="260"/>
      <c r="EUZ581" s="260"/>
      <c r="EVA581" s="260"/>
      <c r="EVB581" s="260" t="s">
        <v>270</v>
      </c>
      <c r="EVC581" s="260"/>
      <c r="EVD581" s="260"/>
      <c r="EVE581" s="260"/>
      <c r="EVF581" s="260"/>
      <c r="EVG581" s="260"/>
      <c r="EVH581" s="260"/>
      <c r="EVI581" s="260"/>
      <c r="EVJ581" s="260" t="s">
        <v>270</v>
      </c>
      <c r="EVK581" s="260"/>
      <c r="EVL581" s="260"/>
      <c r="EVM581" s="260"/>
      <c r="EVN581" s="260"/>
      <c r="EVO581" s="260"/>
      <c r="EVP581" s="260"/>
      <c r="EVQ581" s="260"/>
      <c r="EVR581" s="260" t="s">
        <v>270</v>
      </c>
      <c r="EVS581" s="260"/>
      <c r="EVT581" s="260"/>
      <c r="EVU581" s="260"/>
      <c r="EVV581" s="260"/>
      <c r="EVW581" s="260"/>
      <c r="EVX581" s="260"/>
      <c r="EVY581" s="260"/>
      <c r="EVZ581" s="260" t="s">
        <v>270</v>
      </c>
      <c r="EWA581" s="260"/>
      <c r="EWB581" s="260"/>
      <c r="EWC581" s="260"/>
      <c r="EWD581" s="260"/>
      <c r="EWE581" s="260"/>
      <c r="EWF581" s="260"/>
      <c r="EWG581" s="260"/>
      <c r="EWH581" s="260" t="s">
        <v>270</v>
      </c>
      <c r="EWI581" s="260"/>
      <c r="EWJ581" s="260"/>
      <c r="EWK581" s="260"/>
      <c r="EWL581" s="260"/>
      <c r="EWM581" s="260"/>
      <c r="EWN581" s="260"/>
      <c r="EWO581" s="260"/>
      <c r="EWP581" s="260" t="s">
        <v>270</v>
      </c>
      <c r="EWQ581" s="260"/>
      <c r="EWR581" s="260"/>
      <c r="EWS581" s="260"/>
      <c r="EWT581" s="260"/>
      <c r="EWU581" s="260"/>
      <c r="EWV581" s="260"/>
      <c r="EWW581" s="260"/>
      <c r="EWX581" s="260" t="s">
        <v>270</v>
      </c>
      <c r="EWY581" s="260"/>
      <c r="EWZ581" s="260"/>
      <c r="EXA581" s="260"/>
      <c r="EXB581" s="260"/>
      <c r="EXC581" s="260"/>
      <c r="EXD581" s="260"/>
      <c r="EXE581" s="260"/>
      <c r="EXF581" s="260" t="s">
        <v>270</v>
      </c>
      <c r="EXG581" s="260"/>
      <c r="EXH581" s="260"/>
      <c r="EXI581" s="260"/>
      <c r="EXJ581" s="260"/>
      <c r="EXK581" s="260"/>
      <c r="EXL581" s="260"/>
      <c r="EXM581" s="260"/>
      <c r="EXN581" s="260" t="s">
        <v>270</v>
      </c>
      <c r="EXO581" s="260"/>
      <c r="EXP581" s="260"/>
      <c r="EXQ581" s="260"/>
      <c r="EXR581" s="260"/>
      <c r="EXS581" s="260"/>
      <c r="EXT581" s="260"/>
      <c r="EXU581" s="260"/>
      <c r="EXV581" s="260" t="s">
        <v>270</v>
      </c>
      <c r="EXW581" s="260"/>
      <c r="EXX581" s="260"/>
      <c r="EXY581" s="260"/>
      <c r="EXZ581" s="260"/>
      <c r="EYA581" s="260"/>
      <c r="EYB581" s="260"/>
      <c r="EYC581" s="260"/>
      <c r="EYD581" s="260" t="s">
        <v>270</v>
      </c>
      <c r="EYE581" s="260"/>
      <c r="EYF581" s="260"/>
      <c r="EYG581" s="260"/>
      <c r="EYH581" s="260"/>
      <c r="EYI581" s="260"/>
      <c r="EYJ581" s="260"/>
      <c r="EYK581" s="260"/>
      <c r="EYL581" s="260" t="s">
        <v>270</v>
      </c>
      <c r="EYM581" s="260"/>
      <c r="EYN581" s="260"/>
      <c r="EYO581" s="260"/>
      <c r="EYP581" s="260"/>
      <c r="EYQ581" s="260"/>
      <c r="EYR581" s="260"/>
      <c r="EYS581" s="260"/>
      <c r="EYT581" s="260" t="s">
        <v>270</v>
      </c>
      <c r="EYU581" s="260"/>
      <c r="EYV581" s="260"/>
      <c r="EYW581" s="260"/>
      <c r="EYX581" s="260"/>
      <c r="EYY581" s="260"/>
      <c r="EYZ581" s="260"/>
      <c r="EZA581" s="260"/>
      <c r="EZB581" s="260" t="s">
        <v>270</v>
      </c>
      <c r="EZC581" s="260"/>
      <c r="EZD581" s="260"/>
      <c r="EZE581" s="260"/>
      <c r="EZF581" s="260"/>
      <c r="EZG581" s="260"/>
      <c r="EZH581" s="260"/>
      <c r="EZI581" s="260"/>
      <c r="EZJ581" s="260" t="s">
        <v>270</v>
      </c>
      <c r="EZK581" s="260"/>
      <c r="EZL581" s="260"/>
      <c r="EZM581" s="260"/>
      <c r="EZN581" s="260"/>
      <c r="EZO581" s="260"/>
      <c r="EZP581" s="260"/>
      <c r="EZQ581" s="260"/>
      <c r="EZR581" s="260" t="s">
        <v>270</v>
      </c>
      <c r="EZS581" s="260"/>
      <c r="EZT581" s="260"/>
      <c r="EZU581" s="260"/>
      <c r="EZV581" s="260"/>
      <c r="EZW581" s="260"/>
      <c r="EZX581" s="260"/>
      <c r="EZY581" s="260"/>
      <c r="EZZ581" s="260" t="s">
        <v>270</v>
      </c>
      <c r="FAA581" s="260"/>
      <c r="FAB581" s="260"/>
      <c r="FAC581" s="260"/>
      <c r="FAD581" s="260"/>
      <c r="FAE581" s="260"/>
      <c r="FAF581" s="260"/>
      <c r="FAG581" s="260"/>
      <c r="FAH581" s="260" t="s">
        <v>270</v>
      </c>
      <c r="FAI581" s="260"/>
      <c r="FAJ581" s="260"/>
      <c r="FAK581" s="260"/>
      <c r="FAL581" s="260"/>
      <c r="FAM581" s="260"/>
      <c r="FAN581" s="260"/>
      <c r="FAO581" s="260"/>
      <c r="FAP581" s="260" t="s">
        <v>270</v>
      </c>
      <c r="FAQ581" s="260"/>
      <c r="FAR581" s="260"/>
      <c r="FAS581" s="260"/>
      <c r="FAT581" s="260"/>
      <c r="FAU581" s="260"/>
      <c r="FAV581" s="260"/>
      <c r="FAW581" s="260"/>
      <c r="FAX581" s="260" t="s">
        <v>270</v>
      </c>
      <c r="FAY581" s="260"/>
      <c r="FAZ581" s="260"/>
      <c r="FBA581" s="260"/>
      <c r="FBB581" s="260"/>
      <c r="FBC581" s="260"/>
      <c r="FBD581" s="260"/>
      <c r="FBE581" s="260"/>
      <c r="FBF581" s="260" t="s">
        <v>270</v>
      </c>
      <c r="FBG581" s="260"/>
      <c r="FBH581" s="260"/>
      <c r="FBI581" s="260"/>
      <c r="FBJ581" s="260"/>
      <c r="FBK581" s="260"/>
      <c r="FBL581" s="260"/>
      <c r="FBM581" s="260"/>
      <c r="FBN581" s="260" t="s">
        <v>270</v>
      </c>
      <c r="FBO581" s="260"/>
      <c r="FBP581" s="260"/>
      <c r="FBQ581" s="260"/>
      <c r="FBR581" s="260"/>
      <c r="FBS581" s="260"/>
      <c r="FBT581" s="260"/>
      <c r="FBU581" s="260"/>
      <c r="FBV581" s="260" t="s">
        <v>270</v>
      </c>
      <c r="FBW581" s="260"/>
      <c r="FBX581" s="260"/>
      <c r="FBY581" s="260"/>
      <c r="FBZ581" s="260"/>
      <c r="FCA581" s="260"/>
      <c r="FCB581" s="260"/>
      <c r="FCC581" s="260"/>
      <c r="FCD581" s="260" t="s">
        <v>270</v>
      </c>
      <c r="FCE581" s="260"/>
      <c r="FCF581" s="260"/>
      <c r="FCG581" s="260"/>
      <c r="FCH581" s="260"/>
      <c r="FCI581" s="260"/>
      <c r="FCJ581" s="260"/>
      <c r="FCK581" s="260"/>
      <c r="FCL581" s="260" t="s">
        <v>270</v>
      </c>
      <c r="FCM581" s="260"/>
      <c r="FCN581" s="260"/>
      <c r="FCO581" s="260"/>
      <c r="FCP581" s="260"/>
      <c r="FCQ581" s="260"/>
      <c r="FCR581" s="260"/>
      <c r="FCS581" s="260"/>
      <c r="FCT581" s="260" t="s">
        <v>270</v>
      </c>
      <c r="FCU581" s="260"/>
      <c r="FCV581" s="260"/>
      <c r="FCW581" s="260"/>
      <c r="FCX581" s="260"/>
      <c r="FCY581" s="260"/>
      <c r="FCZ581" s="260"/>
      <c r="FDA581" s="260"/>
      <c r="FDB581" s="260" t="s">
        <v>270</v>
      </c>
      <c r="FDC581" s="260"/>
      <c r="FDD581" s="260"/>
      <c r="FDE581" s="260"/>
      <c r="FDF581" s="260"/>
      <c r="FDG581" s="260"/>
      <c r="FDH581" s="260"/>
      <c r="FDI581" s="260"/>
      <c r="FDJ581" s="260" t="s">
        <v>270</v>
      </c>
      <c r="FDK581" s="260"/>
      <c r="FDL581" s="260"/>
      <c r="FDM581" s="260"/>
      <c r="FDN581" s="260"/>
      <c r="FDO581" s="260"/>
      <c r="FDP581" s="260"/>
      <c r="FDQ581" s="260"/>
      <c r="FDR581" s="260" t="s">
        <v>270</v>
      </c>
      <c r="FDS581" s="260"/>
      <c r="FDT581" s="260"/>
      <c r="FDU581" s="260"/>
      <c r="FDV581" s="260"/>
      <c r="FDW581" s="260"/>
      <c r="FDX581" s="260"/>
      <c r="FDY581" s="260"/>
      <c r="FDZ581" s="260" t="s">
        <v>270</v>
      </c>
      <c r="FEA581" s="260"/>
      <c r="FEB581" s="260"/>
      <c r="FEC581" s="260"/>
      <c r="FED581" s="260"/>
      <c r="FEE581" s="260"/>
      <c r="FEF581" s="260"/>
      <c r="FEG581" s="260"/>
      <c r="FEH581" s="260" t="s">
        <v>270</v>
      </c>
      <c r="FEI581" s="260"/>
      <c r="FEJ581" s="260"/>
      <c r="FEK581" s="260"/>
      <c r="FEL581" s="260"/>
      <c r="FEM581" s="260"/>
      <c r="FEN581" s="260"/>
      <c r="FEO581" s="260"/>
      <c r="FEP581" s="260" t="s">
        <v>270</v>
      </c>
      <c r="FEQ581" s="260"/>
      <c r="FER581" s="260"/>
      <c r="FES581" s="260"/>
      <c r="FET581" s="260"/>
      <c r="FEU581" s="260"/>
      <c r="FEV581" s="260"/>
      <c r="FEW581" s="260"/>
      <c r="FEX581" s="260" t="s">
        <v>270</v>
      </c>
      <c r="FEY581" s="260"/>
      <c r="FEZ581" s="260"/>
      <c r="FFA581" s="260"/>
      <c r="FFB581" s="260"/>
      <c r="FFC581" s="260"/>
      <c r="FFD581" s="260"/>
      <c r="FFE581" s="260"/>
      <c r="FFF581" s="260" t="s">
        <v>270</v>
      </c>
      <c r="FFG581" s="260"/>
      <c r="FFH581" s="260"/>
      <c r="FFI581" s="260"/>
      <c r="FFJ581" s="260"/>
      <c r="FFK581" s="260"/>
      <c r="FFL581" s="260"/>
      <c r="FFM581" s="260"/>
      <c r="FFN581" s="260" t="s">
        <v>270</v>
      </c>
      <c r="FFO581" s="260"/>
      <c r="FFP581" s="260"/>
      <c r="FFQ581" s="260"/>
      <c r="FFR581" s="260"/>
      <c r="FFS581" s="260"/>
      <c r="FFT581" s="260"/>
      <c r="FFU581" s="260"/>
      <c r="FFV581" s="260" t="s">
        <v>270</v>
      </c>
      <c r="FFW581" s="260"/>
      <c r="FFX581" s="260"/>
      <c r="FFY581" s="260"/>
      <c r="FFZ581" s="260"/>
      <c r="FGA581" s="260"/>
      <c r="FGB581" s="260"/>
      <c r="FGC581" s="260"/>
      <c r="FGD581" s="260" t="s">
        <v>270</v>
      </c>
      <c r="FGE581" s="260"/>
      <c r="FGF581" s="260"/>
      <c r="FGG581" s="260"/>
      <c r="FGH581" s="260"/>
      <c r="FGI581" s="260"/>
      <c r="FGJ581" s="260"/>
      <c r="FGK581" s="260"/>
      <c r="FGL581" s="260" t="s">
        <v>270</v>
      </c>
      <c r="FGM581" s="260"/>
      <c r="FGN581" s="260"/>
      <c r="FGO581" s="260"/>
      <c r="FGP581" s="260"/>
      <c r="FGQ581" s="260"/>
      <c r="FGR581" s="260"/>
      <c r="FGS581" s="260"/>
      <c r="FGT581" s="260" t="s">
        <v>270</v>
      </c>
      <c r="FGU581" s="260"/>
      <c r="FGV581" s="260"/>
      <c r="FGW581" s="260"/>
      <c r="FGX581" s="260"/>
      <c r="FGY581" s="260"/>
      <c r="FGZ581" s="260"/>
      <c r="FHA581" s="260"/>
      <c r="FHB581" s="260" t="s">
        <v>270</v>
      </c>
      <c r="FHC581" s="260"/>
      <c r="FHD581" s="260"/>
      <c r="FHE581" s="260"/>
      <c r="FHF581" s="260"/>
      <c r="FHG581" s="260"/>
      <c r="FHH581" s="260"/>
      <c r="FHI581" s="260"/>
      <c r="FHJ581" s="260" t="s">
        <v>270</v>
      </c>
      <c r="FHK581" s="260"/>
      <c r="FHL581" s="260"/>
      <c r="FHM581" s="260"/>
      <c r="FHN581" s="260"/>
      <c r="FHO581" s="260"/>
      <c r="FHP581" s="260"/>
      <c r="FHQ581" s="260"/>
      <c r="FHR581" s="260" t="s">
        <v>270</v>
      </c>
      <c r="FHS581" s="260"/>
      <c r="FHT581" s="260"/>
      <c r="FHU581" s="260"/>
      <c r="FHV581" s="260"/>
      <c r="FHW581" s="260"/>
      <c r="FHX581" s="260"/>
      <c r="FHY581" s="260"/>
      <c r="FHZ581" s="260" t="s">
        <v>270</v>
      </c>
      <c r="FIA581" s="260"/>
      <c r="FIB581" s="260"/>
      <c r="FIC581" s="260"/>
      <c r="FID581" s="260"/>
      <c r="FIE581" s="260"/>
      <c r="FIF581" s="260"/>
      <c r="FIG581" s="260"/>
      <c r="FIH581" s="260" t="s">
        <v>270</v>
      </c>
      <c r="FII581" s="260"/>
      <c r="FIJ581" s="260"/>
      <c r="FIK581" s="260"/>
      <c r="FIL581" s="260"/>
      <c r="FIM581" s="260"/>
      <c r="FIN581" s="260"/>
      <c r="FIO581" s="260"/>
      <c r="FIP581" s="260" t="s">
        <v>270</v>
      </c>
      <c r="FIQ581" s="260"/>
      <c r="FIR581" s="260"/>
      <c r="FIS581" s="260"/>
      <c r="FIT581" s="260"/>
      <c r="FIU581" s="260"/>
      <c r="FIV581" s="260"/>
      <c r="FIW581" s="260"/>
      <c r="FIX581" s="260" t="s">
        <v>270</v>
      </c>
      <c r="FIY581" s="260"/>
      <c r="FIZ581" s="260"/>
      <c r="FJA581" s="260"/>
      <c r="FJB581" s="260"/>
      <c r="FJC581" s="260"/>
      <c r="FJD581" s="260"/>
      <c r="FJE581" s="260"/>
      <c r="FJF581" s="260" t="s">
        <v>270</v>
      </c>
      <c r="FJG581" s="260"/>
      <c r="FJH581" s="260"/>
      <c r="FJI581" s="260"/>
      <c r="FJJ581" s="260"/>
      <c r="FJK581" s="260"/>
      <c r="FJL581" s="260"/>
      <c r="FJM581" s="260"/>
      <c r="FJN581" s="260" t="s">
        <v>270</v>
      </c>
      <c r="FJO581" s="260"/>
      <c r="FJP581" s="260"/>
      <c r="FJQ581" s="260"/>
      <c r="FJR581" s="260"/>
      <c r="FJS581" s="260"/>
      <c r="FJT581" s="260"/>
      <c r="FJU581" s="260"/>
      <c r="FJV581" s="260" t="s">
        <v>270</v>
      </c>
      <c r="FJW581" s="260"/>
      <c r="FJX581" s="260"/>
      <c r="FJY581" s="260"/>
      <c r="FJZ581" s="260"/>
      <c r="FKA581" s="260"/>
      <c r="FKB581" s="260"/>
      <c r="FKC581" s="260"/>
      <c r="FKD581" s="260" t="s">
        <v>270</v>
      </c>
      <c r="FKE581" s="260"/>
      <c r="FKF581" s="260"/>
      <c r="FKG581" s="260"/>
      <c r="FKH581" s="260"/>
      <c r="FKI581" s="260"/>
      <c r="FKJ581" s="260"/>
      <c r="FKK581" s="260"/>
      <c r="FKL581" s="260" t="s">
        <v>270</v>
      </c>
      <c r="FKM581" s="260"/>
      <c r="FKN581" s="260"/>
      <c r="FKO581" s="260"/>
      <c r="FKP581" s="260"/>
      <c r="FKQ581" s="260"/>
      <c r="FKR581" s="260"/>
      <c r="FKS581" s="260"/>
      <c r="FKT581" s="260" t="s">
        <v>270</v>
      </c>
      <c r="FKU581" s="260"/>
      <c r="FKV581" s="260"/>
      <c r="FKW581" s="260"/>
      <c r="FKX581" s="260"/>
      <c r="FKY581" s="260"/>
      <c r="FKZ581" s="260"/>
      <c r="FLA581" s="260"/>
      <c r="FLB581" s="260" t="s">
        <v>270</v>
      </c>
      <c r="FLC581" s="260"/>
      <c r="FLD581" s="260"/>
      <c r="FLE581" s="260"/>
      <c r="FLF581" s="260"/>
      <c r="FLG581" s="260"/>
      <c r="FLH581" s="260"/>
      <c r="FLI581" s="260"/>
      <c r="FLJ581" s="260" t="s">
        <v>270</v>
      </c>
      <c r="FLK581" s="260"/>
      <c r="FLL581" s="260"/>
      <c r="FLM581" s="260"/>
      <c r="FLN581" s="260"/>
      <c r="FLO581" s="260"/>
      <c r="FLP581" s="260"/>
      <c r="FLQ581" s="260"/>
      <c r="FLR581" s="260" t="s">
        <v>270</v>
      </c>
      <c r="FLS581" s="260"/>
      <c r="FLT581" s="260"/>
      <c r="FLU581" s="260"/>
      <c r="FLV581" s="260"/>
      <c r="FLW581" s="260"/>
      <c r="FLX581" s="260"/>
      <c r="FLY581" s="260"/>
      <c r="FLZ581" s="260" t="s">
        <v>270</v>
      </c>
      <c r="FMA581" s="260"/>
      <c r="FMB581" s="260"/>
      <c r="FMC581" s="260"/>
      <c r="FMD581" s="260"/>
      <c r="FME581" s="260"/>
      <c r="FMF581" s="260"/>
      <c r="FMG581" s="260"/>
      <c r="FMH581" s="260" t="s">
        <v>270</v>
      </c>
      <c r="FMI581" s="260"/>
      <c r="FMJ581" s="260"/>
      <c r="FMK581" s="260"/>
      <c r="FML581" s="260"/>
      <c r="FMM581" s="260"/>
      <c r="FMN581" s="260"/>
      <c r="FMO581" s="260"/>
      <c r="FMP581" s="260" t="s">
        <v>270</v>
      </c>
      <c r="FMQ581" s="260"/>
      <c r="FMR581" s="260"/>
      <c r="FMS581" s="260"/>
      <c r="FMT581" s="260"/>
      <c r="FMU581" s="260"/>
      <c r="FMV581" s="260"/>
      <c r="FMW581" s="260"/>
      <c r="FMX581" s="260" t="s">
        <v>270</v>
      </c>
      <c r="FMY581" s="260"/>
      <c r="FMZ581" s="260"/>
      <c r="FNA581" s="260"/>
      <c r="FNB581" s="260"/>
      <c r="FNC581" s="260"/>
      <c r="FND581" s="260"/>
      <c r="FNE581" s="260"/>
      <c r="FNF581" s="260" t="s">
        <v>270</v>
      </c>
      <c r="FNG581" s="260"/>
      <c r="FNH581" s="260"/>
      <c r="FNI581" s="260"/>
      <c r="FNJ581" s="260"/>
      <c r="FNK581" s="260"/>
      <c r="FNL581" s="260"/>
      <c r="FNM581" s="260"/>
      <c r="FNN581" s="260" t="s">
        <v>270</v>
      </c>
      <c r="FNO581" s="260"/>
      <c r="FNP581" s="260"/>
      <c r="FNQ581" s="260"/>
      <c r="FNR581" s="260"/>
      <c r="FNS581" s="260"/>
      <c r="FNT581" s="260"/>
      <c r="FNU581" s="260"/>
      <c r="FNV581" s="260" t="s">
        <v>270</v>
      </c>
      <c r="FNW581" s="260"/>
      <c r="FNX581" s="260"/>
      <c r="FNY581" s="260"/>
      <c r="FNZ581" s="260"/>
      <c r="FOA581" s="260"/>
      <c r="FOB581" s="260"/>
      <c r="FOC581" s="260"/>
      <c r="FOD581" s="260" t="s">
        <v>270</v>
      </c>
      <c r="FOE581" s="260"/>
      <c r="FOF581" s="260"/>
      <c r="FOG581" s="260"/>
      <c r="FOH581" s="260"/>
      <c r="FOI581" s="260"/>
      <c r="FOJ581" s="260"/>
      <c r="FOK581" s="260"/>
      <c r="FOL581" s="260" t="s">
        <v>270</v>
      </c>
      <c r="FOM581" s="260"/>
      <c r="FON581" s="260"/>
      <c r="FOO581" s="260"/>
      <c r="FOP581" s="260"/>
      <c r="FOQ581" s="260"/>
      <c r="FOR581" s="260"/>
      <c r="FOS581" s="260"/>
      <c r="FOT581" s="260" t="s">
        <v>270</v>
      </c>
      <c r="FOU581" s="260"/>
      <c r="FOV581" s="260"/>
      <c r="FOW581" s="260"/>
      <c r="FOX581" s="260"/>
      <c r="FOY581" s="260"/>
      <c r="FOZ581" s="260"/>
      <c r="FPA581" s="260"/>
      <c r="FPB581" s="260" t="s">
        <v>270</v>
      </c>
      <c r="FPC581" s="260"/>
      <c r="FPD581" s="260"/>
      <c r="FPE581" s="260"/>
      <c r="FPF581" s="260"/>
      <c r="FPG581" s="260"/>
      <c r="FPH581" s="260"/>
      <c r="FPI581" s="260"/>
      <c r="FPJ581" s="260" t="s">
        <v>270</v>
      </c>
      <c r="FPK581" s="260"/>
      <c r="FPL581" s="260"/>
      <c r="FPM581" s="260"/>
      <c r="FPN581" s="260"/>
      <c r="FPO581" s="260"/>
      <c r="FPP581" s="260"/>
      <c r="FPQ581" s="260"/>
      <c r="FPR581" s="260" t="s">
        <v>270</v>
      </c>
      <c r="FPS581" s="260"/>
      <c r="FPT581" s="260"/>
      <c r="FPU581" s="260"/>
      <c r="FPV581" s="260"/>
      <c r="FPW581" s="260"/>
      <c r="FPX581" s="260"/>
      <c r="FPY581" s="260"/>
      <c r="FPZ581" s="260" t="s">
        <v>270</v>
      </c>
      <c r="FQA581" s="260"/>
      <c r="FQB581" s="260"/>
      <c r="FQC581" s="260"/>
      <c r="FQD581" s="260"/>
      <c r="FQE581" s="260"/>
      <c r="FQF581" s="260"/>
      <c r="FQG581" s="260"/>
      <c r="FQH581" s="260" t="s">
        <v>270</v>
      </c>
      <c r="FQI581" s="260"/>
      <c r="FQJ581" s="260"/>
      <c r="FQK581" s="260"/>
      <c r="FQL581" s="260"/>
      <c r="FQM581" s="260"/>
      <c r="FQN581" s="260"/>
      <c r="FQO581" s="260"/>
      <c r="FQP581" s="260" t="s">
        <v>270</v>
      </c>
      <c r="FQQ581" s="260"/>
      <c r="FQR581" s="260"/>
      <c r="FQS581" s="260"/>
      <c r="FQT581" s="260"/>
      <c r="FQU581" s="260"/>
      <c r="FQV581" s="260"/>
      <c r="FQW581" s="260"/>
      <c r="FQX581" s="260" t="s">
        <v>270</v>
      </c>
      <c r="FQY581" s="260"/>
      <c r="FQZ581" s="260"/>
      <c r="FRA581" s="260"/>
      <c r="FRB581" s="260"/>
      <c r="FRC581" s="260"/>
      <c r="FRD581" s="260"/>
      <c r="FRE581" s="260"/>
      <c r="FRF581" s="260" t="s">
        <v>270</v>
      </c>
      <c r="FRG581" s="260"/>
      <c r="FRH581" s="260"/>
      <c r="FRI581" s="260"/>
      <c r="FRJ581" s="260"/>
      <c r="FRK581" s="260"/>
      <c r="FRL581" s="260"/>
      <c r="FRM581" s="260"/>
      <c r="FRN581" s="260" t="s">
        <v>270</v>
      </c>
      <c r="FRO581" s="260"/>
      <c r="FRP581" s="260"/>
      <c r="FRQ581" s="260"/>
      <c r="FRR581" s="260"/>
      <c r="FRS581" s="260"/>
      <c r="FRT581" s="260"/>
      <c r="FRU581" s="260"/>
      <c r="FRV581" s="260" t="s">
        <v>270</v>
      </c>
      <c r="FRW581" s="260"/>
      <c r="FRX581" s="260"/>
      <c r="FRY581" s="260"/>
      <c r="FRZ581" s="260"/>
      <c r="FSA581" s="260"/>
      <c r="FSB581" s="260"/>
      <c r="FSC581" s="260"/>
      <c r="FSD581" s="260" t="s">
        <v>270</v>
      </c>
      <c r="FSE581" s="260"/>
      <c r="FSF581" s="260"/>
      <c r="FSG581" s="260"/>
      <c r="FSH581" s="260"/>
      <c r="FSI581" s="260"/>
      <c r="FSJ581" s="260"/>
      <c r="FSK581" s="260"/>
      <c r="FSL581" s="260" t="s">
        <v>270</v>
      </c>
      <c r="FSM581" s="260"/>
      <c r="FSN581" s="260"/>
      <c r="FSO581" s="260"/>
      <c r="FSP581" s="260"/>
      <c r="FSQ581" s="260"/>
      <c r="FSR581" s="260"/>
      <c r="FSS581" s="260"/>
      <c r="FST581" s="260" t="s">
        <v>270</v>
      </c>
      <c r="FSU581" s="260"/>
      <c r="FSV581" s="260"/>
      <c r="FSW581" s="260"/>
      <c r="FSX581" s="260"/>
      <c r="FSY581" s="260"/>
      <c r="FSZ581" s="260"/>
      <c r="FTA581" s="260"/>
      <c r="FTB581" s="260" t="s">
        <v>270</v>
      </c>
      <c r="FTC581" s="260"/>
      <c r="FTD581" s="260"/>
      <c r="FTE581" s="260"/>
      <c r="FTF581" s="260"/>
      <c r="FTG581" s="260"/>
      <c r="FTH581" s="260"/>
      <c r="FTI581" s="260"/>
      <c r="FTJ581" s="260" t="s">
        <v>270</v>
      </c>
      <c r="FTK581" s="260"/>
      <c r="FTL581" s="260"/>
      <c r="FTM581" s="260"/>
      <c r="FTN581" s="260"/>
      <c r="FTO581" s="260"/>
      <c r="FTP581" s="260"/>
      <c r="FTQ581" s="260"/>
      <c r="FTR581" s="260" t="s">
        <v>270</v>
      </c>
      <c r="FTS581" s="260"/>
      <c r="FTT581" s="260"/>
      <c r="FTU581" s="260"/>
      <c r="FTV581" s="260"/>
      <c r="FTW581" s="260"/>
      <c r="FTX581" s="260"/>
      <c r="FTY581" s="260"/>
      <c r="FTZ581" s="260" t="s">
        <v>270</v>
      </c>
      <c r="FUA581" s="260"/>
      <c r="FUB581" s="260"/>
      <c r="FUC581" s="260"/>
      <c r="FUD581" s="260"/>
      <c r="FUE581" s="260"/>
      <c r="FUF581" s="260"/>
      <c r="FUG581" s="260"/>
      <c r="FUH581" s="260" t="s">
        <v>270</v>
      </c>
      <c r="FUI581" s="260"/>
      <c r="FUJ581" s="260"/>
      <c r="FUK581" s="260"/>
      <c r="FUL581" s="260"/>
      <c r="FUM581" s="260"/>
      <c r="FUN581" s="260"/>
      <c r="FUO581" s="260"/>
      <c r="FUP581" s="260" t="s">
        <v>270</v>
      </c>
      <c r="FUQ581" s="260"/>
      <c r="FUR581" s="260"/>
      <c r="FUS581" s="260"/>
      <c r="FUT581" s="260"/>
      <c r="FUU581" s="260"/>
      <c r="FUV581" s="260"/>
      <c r="FUW581" s="260"/>
      <c r="FUX581" s="260" t="s">
        <v>270</v>
      </c>
      <c r="FUY581" s="260"/>
      <c r="FUZ581" s="260"/>
      <c r="FVA581" s="260"/>
      <c r="FVB581" s="260"/>
      <c r="FVC581" s="260"/>
      <c r="FVD581" s="260"/>
      <c r="FVE581" s="260"/>
      <c r="FVF581" s="260" t="s">
        <v>270</v>
      </c>
      <c r="FVG581" s="260"/>
      <c r="FVH581" s="260"/>
      <c r="FVI581" s="260"/>
      <c r="FVJ581" s="260"/>
      <c r="FVK581" s="260"/>
      <c r="FVL581" s="260"/>
      <c r="FVM581" s="260"/>
      <c r="FVN581" s="260" t="s">
        <v>270</v>
      </c>
      <c r="FVO581" s="260"/>
      <c r="FVP581" s="260"/>
      <c r="FVQ581" s="260"/>
      <c r="FVR581" s="260"/>
      <c r="FVS581" s="260"/>
      <c r="FVT581" s="260"/>
      <c r="FVU581" s="260"/>
      <c r="FVV581" s="260" t="s">
        <v>270</v>
      </c>
      <c r="FVW581" s="260"/>
      <c r="FVX581" s="260"/>
      <c r="FVY581" s="260"/>
      <c r="FVZ581" s="260"/>
      <c r="FWA581" s="260"/>
      <c r="FWB581" s="260"/>
      <c r="FWC581" s="260"/>
      <c r="FWD581" s="260" t="s">
        <v>270</v>
      </c>
      <c r="FWE581" s="260"/>
      <c r="FWF581" s="260"/>
      <c r="FWG581" s="260"/>
      <c r="FWH581" s="260"/>
      <c r="FWI581" s="260"/>
      <c r="FWJ581" s="260"/>
      <c r="FWK581" s="260"/>
      <c r="FWL581" s="260" t="s">
        <v>270</v>
      </c>
      <c r="FWM581" s="260"/>
      <c r="FWN581" s="260"/>
      <c r="FWO581" s="260"/>
      <c r="FWP581" s="260"/>
      <c r="FWQ581" s="260"/>
      <c r="FWR581" s="260"/>
      <c r="FWS581" s="260"/>
      <c r="FWT581" s="260" t="s">
        <v>270</v>
      </c>
      <c r="FWU581" s="260"/>
      <c r="FWV581" s="260"/>
      <c r="FWW581" s="260"/>
      <c r="FWX581" s="260"/>
      <c r="FWY581" s="260"/>
      <c r="FWZ581" s="260"/>
      <c r="FXA581" s="260"/>
      <c r="FXB581" s="260" t="s">
        <v>270</v>
      </c>
      <c r="FXC581" s="260"/>
      <c r="FXD581" s="260"/>
      <c r="FXE581" s="260"/>
      <c r="FXF581" s="260"/>
      <c r="FXG581" s="260"/>
      <c r="FXH581" s="260"/>
      <c r="FXI581" s="260"/>
      <c r="FXJ581" s="260" t="s">
        <v>270</v>
      </c>
      <c r="FXK581" s="260"/>
      <c r="FXL581" s="260"/>
      <c r="FXM581" s="260"/>
      <c r="FXN581" s="260"/>
      <c r="FXO581" s="260"/>
      <c r="FXP581" s="260"/>
      <c r="FXQ581" s="260"/>
      <c r="FXR581" s="260" t="s">
        <v>270</v>
      </c>
      <c r="FXS581" s="260"/>
      <c r="FXT581" s="260"/>
      <c r="FXU581" s="260"/>
      <c r="FXV581" s="260"/>
      <c r="FXW581" s="260"/>
      <c r="FXX581" s="260"/>
      <c r="FXY581" s="260"/>
      <c r="FXZ581" s="260" t="s">
        <v>270</v>
      </c>
      <c r="FYA581" s="260"/>
      <c r="FYB581" s="260"/>
      <c r="FYC581" s="260"/>
      <c r="FYD581" s="260"/>
      <c r="FYE581" s="260"/>
      <c r="FYF581" s="260"/>
      <c r="FYG581" s="260"/>
      <c r="FYH581" s="260" t="s">
        <v>270</v>
      </c>
      <c r="FYI581" s="260"/>
      <c r="FYJ581" s="260"/>
      <c r="FYK581" s="260"/>
      <c r="FYL581" s="260"/>
      <c r="FYM581" s="260"/>
      <c r="FYN581" s="260"/>
      <c r="FYO581" s="260"/>
      <c r="FYP581" s="260" t="s">
        <v>270</v>
      </c>
      <c r="FYQ581" s="260"/>
      <c r="FYR581" s="260"/>
      <c r="FYS581" s="260"/>
      <c r="FYT581" s="260"/>
      <c r="FYU581" s="260"/>
      <c r="FYV581" s="260"/>
      <c r="FYW581" s="260"/>
      <c r="FYX581" s="260" t="s">
        <v>270</v>
      </c>
      <c r="FYY581" s="260"/>
      <c r="FYZ581" s="260"/>
      <c r="FZA581" s="260"/>
      <c r="FZB581" s="260"/>
      <c r="FZC581" s="260"/>
      <c r="FZD581" s="260"/>
      <c r="FZE581" s="260"/>
      <c r="FZF581" s="260" t="s">
        <v>270</v>
      </c>
      <c r="FZG581" s="260"/>
      <c r="FZH581" s="260"/>
      <c r="FZI581" s="260"/>
      <c r="FZJ581" s="260"/>
      <c r="FZK581" s="260"/>
      <c r="FZL581" s="260"/>
      <c r="FZM581" s="260"/>
      <c r="FZN581" s="260" t="s">
        <v>270</v>
      </c>
      <c r="FZO581" s="260"/>
      <c r="FZP581" s="260"/>
      <c r="FZQ581" s="260"/>
      <c r="FZR581" s="260"/>
      <c r="FZS581" s="260"/>
      <c r="FZT581" s="260"/>
      <c r="FZU581" s="260"/>
      <c r="FZV581" s="260" t="s">
        <v>270</v>
      </c>
      <c r="FZW581" s="260"/>
      <c r="FZX581" s="260"/>
      <c r="FZY581" s="260"/>
      <c r="FZZ581" s="260"/>
      <c r="GAA581" s="260"/>
      <c r="GAB581" s="260"/>
      <c r="GAC581" s="260"/>
      <c r="GAD581" s="260" t="s">
        <v>270</v>
      </c>
      <c r="GAE581" s="260"/>
      <c r="GAF581" s="260"/>
      <c r="GAG581" s="260"/>
      <c r="GAH581" s="260"/>
      <c r="GAI581" s="260"/>
      <c r="GAJ581" s="260"/>
      <c r="GAK581" s="260"/>
      <c r="GAL581" s="260" t="s">
        <v>270</v>
      </c>
      <c r="GAM581" s="260"/>
      <c r="GAN581" s="260"/>
      <c r="GAO581" s="260"/>
      <c r="GAP581" s="260"/>
      <c r="GAQ581" s="260"/>
      <c r="GAR581" s="260"/>
      <c r="GAS581" s="260"/>
      <c r="GAT581" s="260" t="s">
        <v>270</v>
      </c>
      <c r="GAU581" s="260"/>
      <c r="GAV581" s="260"/>
      <c r="GAW581" s="260"/>
      <c r="GAX581" s="260"/>
      <c r="GAY581" s="260"/>
      <c r="GAZ581" s="260"/>
      <c r="GBA581" s="260"/>
      <c r="GBB581" s="260" t="s">
        <v>270</v>
      </c>
      <c r="GBC581" s="260"/>
      <c r="GBD581" s="260"/>
      <c r="GBE581" s="260"/>
      <c r="GBF581" s="260"/>
      <c r="GBG581" s="260"/>
      <c r="GBH581" s="260"/>
      <c r="GBI581" s="260"/>
      <c r="GBJ581" s="260" t="s">
        <v>270</v>
      </c>
      <c r="GBK581" s="260"/>
      <c r="GBL581" s="260"/>
      <c r="GBM581" s="260"/>
      <c r="GBN581" s="260"/>
      <c r="GBO581" s="260"/>
      <c r="GBP581" s="260"/>
      <c r="GBQ581" s="260"/>
      <c r="GBR581" s="260" t="s">
        <v>270</v>
      </c>
      <c r="GBS581" s="260"/>
      <c r="GBT581" s="260"/>
      <c r="GBU581" s="260"/>
      <c r="GBV581" s="260"/>
      <c r="GBW581" s="260"/>
      <c r="GBX581" s="260"/>
      <c r="GBY581" s="260"/>
      <c r="GBZ581" s="260" t="s">
        <v>270</v>
      </c>
      <c r="GCA581" s="260"/>
      <c r="GCB581" s="260"/>
      <c r="GCC581" s="260"/>
      <c r="GCD581" s="260"/>
      <c r="GCE581" s="260"/>
      <c r="GCF581" s="260"/>
      <c r="GCG581" s="260"/>
      <c r="GCH581" s="260" t="s">
        <v>270</v>
      </c>
      <c r="GCI581" s="260"/>
      <c r="GCJ581" s="260"/>
      <c r="GCK581" s="260"/>
      <c r="GCL581" s="260"/>
      <c r="GCM581" s="260"/>
      <c r="GCN581" s="260"/>
      <c r="GCO581" s="260"/>
      <c r="GCP581" s="260" t="s">
        <v>270</v>
      </c>
      <c r="GCQ581" s="260"/>
      <c r="GCR581" s="260"/>
      <c r="GCS581" s="260"/>
      <c r="GCT581" s="260"/>
      <c r="GCU581" s="260"/>
      <c r="GCV581" s="260"/>
      <c r="GCW581" s="260"/>
      <c r="GCX581" s="260" t="s">
        <v>270</v>
      </c>
      <c r="GCY581" s="260"/>
      <c r="GCZ581" s="260"/>
      <c r="GDA581" s="260"/>
      <c r="GDB581" s="260"/>
      <c r="GDC581" s="260"/>
      <c r="GDD581" s="260"/>
      <c r="GDE581" s="260"/>
      <c r="GDF581" s="260" t="s">
        <v>270</v>
      </c>
      <c r="GDG581" s="260"/>
      <c r="GDH581" s="260"/>
      <c r="GDI581" s="260"/>
      <c r="GDJ581" s="260"/>
      <c r="GDK581" s="260"/>
      <c r="GDL581" s="260"/>
      <c r="GDM581" s="260"/>
      <c r="GDN581" s="260" t="s">
        <v>270</v>
      </c>
      <c r="GDO581" s="260"/>
      <c r="GDP581" s="260"/>
      <c r="GDQ581" s="260"/>
      <c r="GDR581" s="260"/>
      <c r="GDS581" s="260"/>
      <c r="GDT581" s="260"/>
      <c r="GDU581" s="260"/>
      <c r="GDV581" s="260" t="s">
        <v>270</v>
      </c>
      <c r="GDW581" s="260"/>
      <c r="GDX581" s="260"/>
      <c r="GDY581" s="260"/>
      <c r="GDZ581" s="260"/>
      <c r="GEA581" s="260"/>
      <c r="GEB581" s="260"/>
      <c r="GEC581" s="260"/>
      <c r="GED581" s="260" t="s">
        <v>270</v>
      </c>
      <c r="GEE581" s="260"/>
      <c r="GEF581" s="260"/>
      <c r="GEG581" s="260"/>
      <c r="GEH581" s="260"/>
      <c r="GEI581" s="260"/>
      <c r="GEJ581" s="260"/>
      <c r="GEK581" s="260"/>
      <c r="GEL581" s="260" t="s">
        <v>270</v>
      </c>
      <c r="GEM581" s="260"/>
      <c r="GEN581" s="260"/>
      <c r="GEO581" s="260"/>
      <c r="GEP581" s="260"/>
      <c r="GEQ581" s="260"/>
      <c r="GER581" s="260"/>
      <c r="GES581" s="260"/>
      <c r="GET581" s="260" t="s">
        <v>270</v>
      </c>
      <c r="GEU581" s="260"/>
      <c r="GEV581" s="260"/>
      <c r="GEW581" s="260"/>
      <c r="GEX581" s="260"/>
      <c r="GEY581" s="260"/>
      <c r="GEZ581" s="260"/>
      <c r="GFA581" s="260"/>
      <c r="GFB581" s="260" t="s">
        <v>270</v>
      </c>
      <c r="GFC581" s="260"/>
      <c r="GFD581" s="260"/>
      <c r="GFE581" s="260"/>
      <c r="GFF581" s="260"/>
      <c r="GFG581" s="260"/>
      <c r="GFH581" s="260"/>
      <c r="GFI581" s="260"/>
      <c r="GFJ581" s="260" t="s">
        <v>270</v>
      </c>
      <c r="GFK581" s="260"/>
      <c r="GFL581" s="260"/>
      <c r="GFM581" s="260"/>
      <c r="GFN581" s="260"/>
      <c r="GFO581" s="260"/>
      <c r="GFP581" s="260"/>
      <c r="GFQ581" s="260"/>
      <c r="GFR581" s="260" t="s">
        <v>270</v>
      </c>
      <c r="GFS581" s="260"/>
      <c r="GFT581" s="260"/>
      <c r="GFU581" s="260"/>
      <c r="GFV581" s="260"/>
      <c r="GFW581" s="260"/>
      <c r="GFX581" s="260"/>
      <c r="GFY581" s="260"/>
      <c r="GFZ581" s="260" t="s">
        <v>270</v>
      </c>
      <c r="GGA581" s="260"/>
      <c r="GGB581" s="260"/>
      <c r="GGC581" s="260"/>
      <c r="GGD581" s="260"/>
      <c r="GGE581" s="260"/>
      <c r="GGF581" s="260"/>
      <c r="GGG581" s="260"/>
      <c r="GGH581" s="260" t="s">
        <v>270</v>
      </c>
      <c r="GGI581" s="260"/>
      <c r="GGJ581" s="260"/>
      <c r="GGK581" s="260"/>
      <c r="GGL581" s="260"/>
      <c r="GGM581" s="260"/>
      <c r="GGN581" s="260"/>
      <c r="GGO581" s="260"/>
      <c r="GGP581" s="260" t="s">
        <v>270</v>
      </c>
      <c r="GGQ581" s="260"/>
      <c r="GGR581" s="260"/>
      <c r="GGS581" s="260"/>
      <c r="GGT581" s="260"/>
      <c r="GGU581" s="260"/>
      <c r="GGV581" s="260"/>
      <c r="GGW581" s="260"/>
      <c r="GGX581" s="260" t="s">
        <v>270</v>
      </c>
      <c r="GGY581" s="260"/>
      <c r="GGZ581" s="260"/>
      <c r="GHA581" s="260"/>
      <c r="GHB581" s="260"/>
      <c r="GHC581" s="260"/>
      <c r="GHD581" s="260"/>
      <c r="GHE581" s="260"/>
      <c r="GHF581" s="260" t="s">
        <v>270</v>
      </c>
      <c r="GHG581" s="260"/>
      <c r="GHH581" s="260"/>
      <c r="GHI581" s="260"/>
      <c r="GHJ581" s="260"/>
      <c r="GHK581" s="260"/>
      <c r="GHL581" s="260"/>
      <c r="GHM581" s="260"/>
      <c r="GHN581" s="260" t="s">
        <v>270</v>
      </c>
      <c r="GHO581" s="260"/>
      <c r="GHP581" s="260"/>
      <c r="GHQ581" s="260"/>
      <c r="GHR581" s="260"/>
      <c r="GHS581" s="260"/>
      <c r="GHT581" s="260"/>
      <c r="GHU581" s="260"/>
      <c r="GHV581" s="260" t="s">
        <v>270</v>
      </c>
      <c r="GHW581" s="260"/>
      <c r="GHX581" s="260"/>
      <c r="GHY581" s="260"/>
      <c r="GHZ581" s="260"/>
      <c r="GIA581" s="260"/>
      <c r="GIB581" s="260"/>
      <c r="GIC581" s="260"/>
      <c r="GID581" s="260" t="s">
        <v>270</v>
      </c>
      <c r="GIE581" s="260"/>
      <c r="GIF581" s="260"/>
      <c r="GIG581" s="260"/>
      <c r="GIH581" s="260"/>
      <c r="GII581" s="260"/>
      <c r="GIJ581" s="260"/>
      <c r="GIK581" s="260"/>
      <c r="GIL581" s="260" t="s">
        <v>270</v>
      </c>
      <c r="GIM581" s="260"/>
      <c r="GIN581" s="260"/>
      <c r="GIO581" s="260"/>
      <c r="GIP581" s="260"/>
      <c r="GIQ581" s="260"/>
      <c r="GIR581" s="260"/>
      <c r="GIS581" s="260"/>
      <c r="GIT581" s="260" t="s">
        <v>270</v>
      </c>
      <c r="GIU581" s="260"/>
      <c r="GIV581" s="260"/>
      <c r="GIW581" s="260"/>
      <c r="GIX581" s="260"/>
      <c r="GIY581" s="260"/>
      <c r="GIZ581" s="260"/>
      <c r="GJA581" s="260"/>
      <c r="GJB581" s="260" t="s">
        <v>270</v>
      </c>
      <c r="GJC581" s="260"/>
      <c r="GJD581" s="260"/>
      <c r="GJE581" s="260"/>
      <c r="GJF581" s="260"/>
      <c r="GJG581" s="260"/>
      <c r="GJH581" s="260"/>
      <c r="GJI581" s="260"/>
      <c r="GJJ581" s="260" t="s">
        <v>270</v>
      </c>
      <c r="GJK581" s="260"/>
      <c r="GJL581" s="260"/>
      <c r="GJM581" s="260"/>
      <c r="GJN581" s="260"/>
      <c r="GJO581" s="260"/>
      <c r="GJP581" s="260"/>
      <c r="GJQ581" s="260"/>
      <c r="GJR581" s="260" t="s">
        <v>270</v>
      </c>
      <c r="GJS581" s="260"/>
      <c r="GJT581" s="260"/>
      <c r="GJU581" s="260"/>
      <c r="GJV581" s="260"/>
      <c r="GJW581" s="260"/>
      <c r="GJX581" s="260"/>
      <c r="GJY581" s="260"/>
      <c r="GJZ581" s="260" t="s">
        <v>270</v>
      </c>
      <c r="GKA581" s="260"/>
      <c r="GKB581" s="260"/>
      <c r="GKC581" s="260"/>
      <c r="GKD581" s="260"/>
      <c r="GKE581" s="260"/>
      <c r="GKF581" s="260"/>
      <c r="GKG581" s="260"/>
      <c r="GKH581" s="260" t="s">
        <v>270</v>
      </c>
      <c r="GKI581" s="260"/>
      <c r="GKJ581" s="260"/>
      <c r="GKK581" s="260"/>
      <c r="GKL581" s="260"/>
      <c r="GKM581" s="260"/>
      <c r="GKN581" s="260"/>
      <c r="GKO581" s="260"/>
      <c r="GKP581" s="260" t="s">
        <v>270</v>
      </c>
      <c r="GKQ581" s="260"/>
      <c r="GKR581" s="260"/>
      <c r="GKS581" s="260"/>
      <c r="GKT581" s="260"/>
      <c r="GKU581" s="260"/>
      <c r="GKV581" s="260"/>
      <c r="GKW581" s="260"/>
      <c r="GKX581" s="260" t="s">
        <v>270</v>
      </c>
      <c r="GKY581" s="260"/>
      <c r="GKZ581" s="260"/>
      <c r="GLA581" s="260"/>
      <c r="GLB581" s="260"/>
      <c r="GLC581" s="260"/>
      <c r="GLD581" s="260"/>
      <c r="GLE581" s="260"/>
      <c r="GLF581" s="260" t="s">
        <v>270</v>
      </c>
      <c r="GLG581" s="260"/>
      <c r="GLH581" s="260"/>
      <c r="GLI581" s="260"/>
      <c r="GLJ581" s="260"/>
      <c r="GLK581" s="260"/>
      <c r="GLL581" s="260"/>
      <c r="GLM581" s="260"/>
      <c r="GLN581" s="260" t="s">
        <v>270</v>
      </c>
      <c r="GLO581" s="260"/>
      <c r="GLP581" s="260"/>
      <c r="GLQ581" s="260"/>
      <c r="GLR581" s="260"/>
      <c r="GLS581" s="260"/>
      <c r="GLT581" s="260"/>
      <c r="GLU581" s="260"/>
      <c r="GLV581" s="260" t="s">
        <v>270</v>
      </c>
      <c r="GLW581" s="260"/>
      <c r="GLX581" s="260"/>
      <c r="GLY581" s="260"/>
      <c r="GLZ581" s="260"/>
      <c r="GMA581" s="260"/>
      <c r="GMB581" s="260"/>
      <c r="GMC581" s="260"/>
      <c r="GMD581" s="260" t="s">
        <v>270</v>
      </c>
      <c r="GME581" s="260"/>
      <c r="GMF581" s="260"/>
      <c r="GMG581" s="260"/>
      <c r="GMH581" s="260"/>
      <c r="GMI581" s="260"/>
      <c r="GMJ581" s="260"/>
      <c r="GMK581" s="260"/>
      <c r="GML581" s="260" t="s">
        <v>270</v>
      </c>
      <c r="GMM581" s="260"/>
      <c r="GMN581" s="260"/>
      <c r="GMO581" s="260"/>
      <c r="GMP581" s="260"/>
      <c r="GMQ581" s="260"/>
      <c r="GMR581" s="260"/>
      <c r="GMS581" s="260"/>
      <c r="GMT581" s="260" t="s">
        <v>270</v>
      </c>
      <c r="GMU581" s="260"/>
      <c r="GMV581" s="260"/>
      <c r="GMW581" s="260"/>
      <c r="GMX581" s="260"/>
      <c r="GMY581" s="260"/>
      <c r="GMZ581" s="260"/>
      <c r="GNA581" s="260"/>
      <c r="GNB581" s="260" t="s">
        <v>270</v>
      </c>
      <c r="GNC581" s="260"/>
      <c r="GND581" s="260"/>
      <c r="GNE581" s="260"/>
      <c r="GNF581" s="260"/>
      <c r="GNG581" s="260"/>
      <c r="GNH581" s="260"/>
      <c r="GNI581" s="260"/>
      <c r="GNJ581" s="260" t="s">
        <v>270</v>
      </c>
      <c r="GNK581" s="260"/>
      <c r="GNL581" s="260"/>
      <c r="GNM581" s="260"/>
      <c r="GNN581" s="260"/>
      <c r="GNO581" s="260"/>
      <c r="GNP581" s="260"/>
      <c r="GNQ581" s="260"/>
      <c r="GNR581" s="260" t="s">
        <v>270</v>
      </c>
      <c r="GNS581" s="260"/>
      <c r="GNT581" s="260"/>
      <c r="GNU581" s="260"/>
      <c r="GNV581" s="260"/>
      <c r="GNW581" s="260"/>
      <c r="GNX581" s="260"/>
      <c r="GNY581" s="260"/>
      <c r="GNZ581" s="260" t="s">
        <v>270</v>
      </c>
      <c r="GOA581" s="260"/>
      <c r="GOB581" s="260"/>
      <c r="GOC581" s="260"/>
      <c r="GOD581" s="260"/>
      <c r="GOE581" s="260"/>
      <c r="GOF581" s="260"/>
      <c r="GOG581" s="260"/>
      <c r="GOH581" s="260" t="s">
        <v>270</v>
      </c>
      <c r="GOI581" s="260"/>
      <c r="GOJ581" s="260"/>
      <c r="GOK581" s="260"/>
      <c r="GOL581" s="260"/>
      <c r="GOM581" s="260"/>
      <c r="GON581" s="260"/>
      <c r="GOO581" s="260"/>
      <c r="GOP581" s="260" t="s">
        <v>270</v>
      </c>
      <c r="GOQ581" s="260"/>
      <c r="GOR581" s="260"/>
      <c r="GOS581" s="260"/>
      <c r="GOT581" s="260"/>
      <c r="GOU581" s="260"/>
      <c r="GOV581" s="260"/>
      <c r="GOW581" s="260"/>
      <c r="GOX581" s="260" t="s">
        <v>270</v>
      </c>
      <c r="GOY581" s="260"/>
      <c r="GOZ581" s="260"/>
      <c r="GPA581" s="260"/>
      <c r="GPB581" s="260"/>
      <c r="GPC581" s="260"/>
      <c r="GPD581" s="260"/>
      <c r="GPE581" s="260"/>
      <c r="GPF581" s="260" t="s">
        <v>270</v>
      </c>
      <c r="GPG581" s="260"/>
      <c r="GPH581" s="260"/>
      <c r="GPI581" s="260"/>
      <c r="GPJ581" s="260"/>
      <c r="GPK581" s="260"/>
      <c r="GPL581" s="260"/>
      <c r="GPM581" s="260"/>
      <c r="GPN581" s="260" t="s">
        <v>270</v>
      </c>
      <c r="GPO581" s="260"/>
      <c r="GPP581" s="260"/>
      <c r="GPQ581" s="260"/>
      <c r="GPR581" s="260"/>
      <c r="GPS581" s="260"/>
      <c r="GPT581" s="260"/>
      <c r="GPU581" s="260"/>
      <c r="GPV581" s="260" t="s">
        <v>270</v>
      </c>
      <c r="GPW581" s="260"/>
      <c r="GPX581" s="260"/>
      <c r="GPY581" s="260"/>
      <c r="GPZ581" s="260"/>
      <c r="GQA581" s="260"/>
      <c r="GQB581" s="260"/>
      <c r="GQC581" s="260"/>
      <c r="GQD581" s="260" t="s">
        <v>270</v>
      </c>
      <c r="GQE581" s="260"/>
      <c r="GQF581" s="260"/>
      <c r="GQG581" s="260"/>
      <c r="GQH581" s="260"/>
      <c r="GQI581" s="260"/>
      <c r="GQJ581" s="260"/>
      <c r="GQK581" s="260"/>
      <c r="GQL581" s="260" t="s">
        <v>270</v>
      </c>
      <c r="GQM581" s="260"/>
      <c r="GQN581" s="260"/>
      <c r="GQO581" s="260"/>
      <c r="GQP581" s="260"/>
      <c r="GQQ581" s="260"/>
      <c r="GQR581" s="260"/>
      <c r="GQS581" s="260"/>
      <c r="GQT581" s="260" t="s">
        <v>270</v>
      </c>
      <c r="GQU581" s="260"/>
      <c r="GQV581" s="260"/>
      <c r="GQW581" s="260"/>
      <c r="GQX581" s="260"/>
      <c r="GQY581" s="260"/>
      <c r="GQZ581" s="260"/>
      <c r="GRA581" s="260"/>
      <c r="GRB581" s="260" t="s">
        <v>270</v>
      </c>
      <c r="GRC581" s="260"/>
      <c r="GRD581" s="260"/>
      <c r="GRE581" s="260"/>
      <c r="GRF581" s="260"/>
      <c r="GRG581" s="260"/>
      <c r="GRH581" s="260"/>
      <c r="GRI581" s="260"/>
      <c r="GRJ581" s="260" t="s">
        <v>270</v>
      </c>
      <c r="GRK581" s="260"/>
      <c r="GRL581" s="260"/>
      <c r="GRM581" s="260"/>
      <c r="GRN581" s="260"/>
      <c r="GRO581" s="260"/>
      <c r="GRP581" s="260"/>
      <c r="GRQ581" s="260"/>
      <c r="GRR581" s="260" t="s">
        <v>270</v>
      </c>
      <c r="GRS581" s="260"/>
      <c r="GRT581" s="260"/>
      <c r="GRU581" s="260"/>
      <c r="GRV581" s="260"/>
      <c r="GRW581" s="260"/>
      <c r="GRX581" s="260"/>
      <c r="GRY581" s="260"/>
      <c r="GRZ581" s="260" t="s">
        <v>270</v>
      </c>
      <c r="GSA581" s="260"/>
      <c r="GSB581" s="260"/>
      <c r="GSC581" s="260"/>
      <c r="GSD581" s="260"/>
      <c r="GSE581" s="260"/>
      <c r="GSF581" s="260"/>
      <c r="GSG581" s="260"/>
      <c r="GSH581" s="260" t="s">
        <v>270</v>
      </c>
      <c r="GSI581" s="260"/>
      <c r="GSJ581" s="260"/>
      <c r="GSK581" s="260"/>
      <c r="GSL581" s="260"/>
      <c r="GSM581" s="260"/>
      <c r="GSN581" s="260"/>
      <c r="GSO581" s="260"/>
      <c r="GSP581" s="260" t="s">
        <v>270</v>
      </c>
      <c r="GSQ581" s="260"/>
      <c r="GSR581" s="260"/>
      <c r="GSS581" s="260"/>
      <c r="GST581" s="260"/>
      <c r="GSU581" s="260"/>
      <c r="GSV581" s="260"/>
      <c r="GSW581" s="260"/>
      <c r="GSX581" s="260" t="s">
        <v>270</v>
      </c>
      <c r="GSY581" s="260"/>
      <c r="GSZ581" s="260"/>
      <c r="GTA581" s="260"/>
      <c r="GTB581" s="260"/>
      <c r="GTC581" s="260"/>
      <c r="GTD581" s="260"/>
      <c r="GTE581" s="260"/>
      <c r="GTF581" s="260" t="s">
        <v>270</v>
      </c>
      <c r="GTG581" s="260"/>
      <c r="GTH581" s="260"/>
      <c r="GTI581" s="260"/>
      <c r="GTJ581" s="260"/>
      <c r="GTK581" s="260"/>
      <c r="GTL581" s="260"/>
      <c r="GTM581" s="260"/>
      <c r="GTN581" s="260" t="s">
        <v>270</v>
      </c>
      <c r="GTO581" s="260"/>
      <c r="GTP581" s="260"/>
      <c r="GTQ581" s="260"/>
      <c r="GTR581" s="260"/>
      <c r="GTS581" s="260"/>
      <c r="GTT581" s="260"/>
      <c r="GTU581" s="260"/>
      <c r="GTV581" s="260" t="s">
        <v>270</v>
      </c>
      <c r="GTW581" s="260"/>
      <c r="GTX581" s="260"/>
      <c r="GTY581" s="260"/>
      <c r="GTZ581" s="260"/>
      <c r="GUA581" s="260"/>
      <c r="GUB581" s="260"/>
      <c r="GUC581" s="260"/>
      <c r="GUD581" s="260" t="s">
        <v>270</v>
      </c>
      <c r="GUE581" s="260"/>
      <c r="GUF581" s="260"/>
      <c r="GUG581" s="260"/>
      <c r="GUH581" s="260"/>
      <c r="GUI581" s="260"/>
      <c r="GUJ581" s="260"/>
      <c r="GUK581" s="260"/>
      <c r="GUL581" s="260" t="s">
        <v>270</v>
      </c>
      <c r="GUM581" s="260"/>
      <c r="GUN581" s="260"/>
      <c r="GUO581" s="260"/>
      <c r="GUP581" s="260"/>
      <c r="GUQ581" s="260"/>
      <c r="GUR581" s="260"/>
      <c r="GUS581" s="260"/>
      <c r="GUT581" s="260" t="s">
        <v>270</v>
      </c>
      <c r="GUU581" s="260"/>
      <c r="GUV581" s="260"/>
      <c r="GUW581" s="260"/>
      <c r="GUX581" s="260"/>
      <c r="GUY581" s="260"/>
      <c r="GUZ581" s="260"/>
      <c r="GVA581" s="260"/>
      <c r="GVB581" s="260" t="s">
        <v>270</v>
      </c>
      <c r="GVC581" s="260"/>
      <c r="GVD581" s="260"/>
      <c r="GVE581" s="260"/>
      <c r="GVF581" s="260"/>
      <c r="GVG581" s="260"/>
      <c r="GVH581" s="260"/>
      <c r="GVI581" s="260"/>
      <c r="GVJ581" s="260" t="s">
        <v>270</v>
      </c>
      <c r="GVK581" s="260"/>
      <c r="GVL581" s="260"/>
      <c r="GVM581" s="260"/>
      <c r="GVN581" s="260"/>
      <c r="GVO581" s="260"/>
      <c r="GVP581" s="260"/>
      <c r="GVQ581" s="260"/>
      <c r="GVR581" s="260" t="s">
        <v>270</v>
      </c>
      <c r="GVS581" s="260"/>
      <c r="GVT581" s="260"/>
      <c r="GVU581" s="260"/>
      <c r="GVV581" s="260"/>
      <c r="GVW581" s="260"/>
      <c r="GVX581" s="260"/>
      <c r="GVY581" s="260"/>
      <c r="GVZ581" s="260" t="s">
        <v>270</v>
      </c>
      <c r="GWA581" s="260"/>
      <c r="GWB581" s="260"/>
      <c r="GWC581" s="260"/>
      <c r="GWD581" s="260"/>
      <c r="GWE581" s="260"/>
      <c r="GWF581" s="260"/>
      <c r="GWG581" s="260"/>
      <c r="GWH581" s="260" t="s">
        <v>270</v>
      </c>
      <c r="GWI581" s="260"/>
      <c r="GWJ581" s="260"/>
      <c r="GWK581" s="260"/>
      <c r="GWL581" s="260"/>
      <c r="GWM581" s="260"/>
      <c r="GWN581" s="260"/>
      <c r="GWO581" s="260"/>
      <c r="GWP581" s="260" t="s">
        <v>270</v>
      </c>
      <c r="GWQ581" s="260"/>
      <c r="GWR581" s="260"/>
      <c r="GWS581" s="260"/>
      <c r="GWT581" s="260"/>
      <c r="GWU581" s="260"/>
      <c r="GWV581" s="260"/>
      <c r="GWW581" s="260"/>
      <c r="GWX581" s="260" t="s">
        <v>270</v>
      </c>
      <c r="GWY581" s="260"/>
      <c r="GWZ581" s="260"/>
      <c r="GXA581" s="260"/>
      <c r="GXB581" s="260"/>
      <c r="GXC581" s="260"/>
      <c r="GXD581" s="260"/>
      <c r="GXE581" s="260"/>
      <c r="GXF581" s="260" t="s">
        <v>270</v>
      </c>
      <c r="GXG581" s="260"/>
      <c r="GXH581" s="260"/>
      <c r="GXI581" s="260"/>
      <c r="GXJ581" s="260"/>
      <c r="GXK581" s="260"/>
      <c r="GXL581" s="260"/>
      <c r="GXM581" s="260"/>
      <c r="GXN581" s="260" t="s">
        <v>270</v>
      </c>
      <c r="GXO581" s="260"/>
      <c r="GXP581" s="260"/>
      <c r="GXQ581" s="260"/>
      <c r="GXR581" s="260"/>
      <c r="GXS581" s="260"/>
      <c r="GXT581" s="260"/>
      <c r="GXU581" s="260"/>
      <c r="GXV581" s="260" t="s">
        <v>270</v>
      </c>
      <c r="GXW581" s="260"/>
      <c r="GXX581" s="260"/>
      <c r="GXY581" s="260"/>
      <c r="GXZ581" s="260"/>
      <c r="GYA581" s="260"/>
      <c r="GYB581" s="260"/>
      <c r="GYC581" s="260"/>
      <c r="GYD581" s="260" t="s">
        <v>270</v>
      </c>
      <c r="GYE581" s="260"/>
      <c r="GYF581" s="260"/>
      <c r="GYG581" s="260"/>
      <c r="GYH581" s="260"/>
      <c r="GYI581" s="260"/>
      <c r="GYJ581" s="260"/>
      <c r="GYK581" s="260"/>
      <c r="GYL581" s="260" t="s">
        <v>270</v>
      </c>
      <c r="GYM581" s="260"/>
      <c r="GYN581" s="260"/>
      <c r="GYO581" s="260"/>
      <c r="GYP581" s="260"/>
      <c r="GYQ581" s="260"/>
      <c r="GYR581" s="260"/>
      <c r="GYS581" s="260"/>
      <c r="GYT581" s="260" t="s">
        <v>270</v>
      </c>
      <c r="GYU581" s="260"/>
      <c r="GYV581" s="260"/>
      <c r="GYW581" s="260"/>
      <c r="GYX581" s="260"/>
      <c r="GYY581" s="260"/>
      <c r="GYZ581" s="260"/>
      <c r="GZA581" s="260"/>
      <c r="GZB581" s="260" t="s">
        <v>270</v>
      </c>
      <c r="GZC581" s="260"/>
      <c r="GZD581" s="260"/>
      <c r="GZE581" s="260"/>
      <c r="GZF581" s="260"/>
      <c r="GZG581" s="260"/>
      <c r="GZH581" s="260"/>
      <c r="GZI581" s="260"/>
      <c r="GZJ581" s="260" t="s">
        <v>270</v>
      </c>
      <c r="GZK581" s="260"/>
      <c r="GZL581" s="260"/>
      <c r="GZM581" s="260"/>
      <c r="GZN581" s="260"/>
      <c r="GZO581" s="260"/>
      <c r="GZP581" s="260"/>
      <c r="GZQ581" s="260"/>
      <c r="GZR581" s="260" t="s">
        <v>270</v>
      </c>
      <c r="GZS581" s="260"/>
      <c r="GZT581" s="260"/>
      <c r="GZU581" s="260"/>
      <c r="GZV581" s="260"/>
      <c r="GZW581" s="260"/>
      <c r="GZX581" s="260"/>
      <c r="GZY581" s="260"/>
      <c r="GZZ581" s="260" t="s">
        <v>270</v>
      </c>
      <c r="HAA581" s="260"/>
      <c r="HAB581" s="260"/>
      <c r="HAC581" s="260"/>
      <c r="HAD581" s="260"/>
      <c r="HAE581" s="260"/>
      <c r="HAF581" s="260"/>
      <c r="HAG581" s="260"/>
      <c r="HAH581" s="260" t="s">
        <v>270</v>
      </c>
      <c r="HAI581" s="260"/>
      <c r="HAJ581" s="260"/>
      <c r="HAK581" s="260"/>
      <c r="HAL581" s="260"/>
      <c r="HAM581" s="260"/>
      <c r="HAN581" s="260"/>
      <c r="HAO581" s="260"/>
      <c r="HAP581" s="260" t="s">
        <v>270</v>
      </c>
      <c r="HAQ581" s="260"/>
      <c r="HAR581" s="260"/>
      <c r="HAS581" s="260"/>
      <c r="HAT581" s="260"/>
      <c r="HAU581" s="260"/>
      <c r="HAV581" s="260"/>
      <c r="HAW581" s="260"/>
      <c r="HAX581" s="260" t="s">
        <v>270</v>
      </c>
      <c r="HAY581" s="260"/>
      <c r="HAZ581" s="260"/>
      <c r="HBA581" s="260"/>
      <c r="HBB581" s="260"/>
      <c r="HBC581" s="260"/>
      <c r="HBD581" s="260"/>
      <c r="HBE581" s="260"/>
      <c r="HBF581" s="260" t="s">
        <v>270</v>
      </c>
      <c r="HBG581" s="260"/>
      <c r="HBH581" s="260"/>
      <c r="HBI581" s="260"/>
      <c r="HBJ581" s="260"/>
      <c r="HBK581" s="260"/>
      <c r="HBL581" s="260"/>
      <c r="HBM581" s="260"/>
      <c r="HBN581" s="260" t="s">
        <v>270</v>
      </c>
      <c r="HBO581" s="260"/>
      <c r="HBP581" s="260"/>
      <c r="HBQ581" s="260"/>
      <c r="HBR581" s="260"/>
      <c r="HBS581" s="260"/>
      <c r="HBT581" s="260"/>
      <c r="HBU581" s="260"/>
      <c r="HBV581" s="260" t="s">
        <v>270</v>
      </c>
      <c r="HBW581" s="260"/>
      <c r="HBX581" s="260"/>
      <c r="HBY581" s="260"/>
      <c r="HBZ581" s="260"/>
      <c r="HCA581" s="260"/>
      <c r="HCB581" s="260"/>
      <c r="HCC581" s="260"/>
      <c r="HCD581" s="260" t="s">
        <v>270</v>
      </c>
      <c r="HCE581" s="260"/>
      <c r="HCF581" s="260"/>
      <c r="HCG581" s="260"/>
      <c r="HCH581" s="260"/>
      <c r="HCI581" s="260"/>
      <c r="HCJ581" s="260"/>
      <c r="HCK581" s="260"/>
      <c r="HCL581" s="260" t="s">
        <v>270</v>
      </c>
      <c r="HCM581" s="260"/>
      <c r="HCN581" s="260"/>
      <c r="HCO581" s="260"/>
      <c r="HCP581" s="260"/>
      <c r="HCQ581" s="260"/>
      <c r="HCR581" s="260"/>
      <c r="HCS581" s="260"/>
      <c r="HCT581" s="260" t="s">
        <v>270</v>
      </c>
      <c r="HCU581" s="260"/>
      <c r="HCV581" s="260"/>
      <c r="HCW581" s="260"/>
      <c r="HCX581" s="260"/>
      <c r="HCY581" s="260"/>
      <c r="HCZ581" s="260"/>
      <c r="HDA581" s="260"/>
      <c r="HDB581" s="260" t="s">
        <v>270</v>
      </c>
      <c r="HDC581" s="260"/>
      <c r="HDD581" s="260"/>
      <c r="HDE581" s="260"/>
      <c r="HDF581" s="260"/>
      <c r="HDG581" s="260"/>
      <c r="HDH581" s="260"/>
      <c r="HDI581" s="260"/>
      <c r="HDJ581" s="260" t="s">
        <v>270</v>
      </c>
      <c r="HDK581" s="260"/>
      <c r="HDL581" s="260"/>
      <c r="HDM581" s="260"/>
      <c r="HDN581" s="260"/>
      <c r="HDO581" s="260"/>
      <c r="HDP581" s="260"/>
      <c r="HDQ581" s="260"/>
      <c r="HDR581" s="260" t="s">
        <v>270</v>
      </c>
      <c r="HDS581" s="260"/>
      <c r="HDT581" s="260"/>
      <c r="HDU581" s="260"/>
      <c r="HDV581" s="260"/>
      <c r="HDW581" s="260"/>
      <c r="HDX581" s="260"/>
      <c r="HDY581" s="260"/>
      <c r="HDZ581" s="260" t="s">
        <v>270</v>
      </c>
      <c r="HEA581" s="260"/>
      <c r="HEB581" s="260"/>
      <c r="HEC581" s="260"/>
      <c r="HED581" s="260"/>
      <c r="HEE581" s="260"/>
      <c r="HEF581" s="260"/>
      <c r="HEG581" s="260"/>
      <c r="HEH581" s="260" t="s">
        <v>270</v>
      </c>
      <c r="HEI581" s="260"/>
      <c r="HEJ581" s="260"/>
      <c r="HEK581" s="260"/>
      <c r="HEL581" s="260"/>
      <c r="HEM581" s="260"/>
      <c r="HEN581" s="260"/>
      <c r="HEO581" s="260"/>
      <c r="HEP581" s="260" t="s">
        <v>270</v>
      </c>
      <c r="HEQ581" s="260"/>
      <c r="HER581" s="260"/>
      <c r="HES581" s="260"/>
      <c r="HET581" s="260"/>
      <c r="HEU581" s="260"/>
      <c r="HEV581" s="260"/>
      <c r="HEW581" s="260"/>
      <c r="HEX581" s="260" t="s">
        <v>270</v>
      </c>
      <c r="HEY581" s="260"/>
      <c r="HEZ581" s="260"/>
      <c r="HFA581" s="260"/>
      <c r="HFB581" s="260"/>
      <c r="HFC581" s="260"/>
      <c r="HFD581" s="260"/>
      <c r="HFE581" s="260"/>
      <c r="HFF581" s="260" t="s">
        <v>270</v>
      </c>
      <c r="HFG581" s="260"/>
      <c r="HFH581" s="260"/>
      <c r="HFI581" s="260"/>
      <c r="HFJ581" s="260"/>
      <c r="HFK581" s="260"/>
      <c r="HFL581" s="260"/>
      <c r="HFM581" s="260"/>
      <c r="HFN581" s="260" t="s">
        <v>270</v>
      </c>
      <c r="HFO581" s="260"/>
      <c r="HFP581" s="260"/>
      <c r="HFQ581" s="260"/>
      <c r="HFR581" s="260"/>
      <c r="HFS581" s="260"/>
      <c r="HFT581" s="260"/>
      <c r="HFU581" s="260"/>
      <c r="HFV581" s="260" t="s">
        <v>270</v>
      </c>
      <c r="HFW581" s="260"/>
      <c r="HFX581" s="260"/>
      <c r="HFY581" s="260"/>
      <c r="HFZ581" s="260"/>
      <c r="HGA581" s="260"/>
      <c r="HGB581" s="260"/>
      <c r="HGC581" s="260"/>
      <c r="HGD581" s="260" t="s">
        <v>270</v>
      </c>
      <c r="HGE581" s="260"/>
      <c r="HGF581" s="260"/>
      <c r="HGG581" s="260"/>
      <c r="HGH581" s="260"/>
      <c r="HGI581" s="260"/>
      <c r="HGJ581" s="260"/>
      <c r="HGK581" s="260"/>
      <c r="HGL581" s="260" t="s">
        <v>270</v>
      </c>
      <c r="HGM581" s="260"/>
      <c r="HGN581" s="260"/>
      <c r="HGO581" s="260"/>
      <c r="HGP581" s="260"/>
      <c r="HGQ581" s="260"/>
      <c r="HGR581" s="260"/>
      <c r="HGS581" s="260"/>
      <c r="HGT581" s="260" t="s">
        <v>270</v>
      </c>
      <c r="HGU581" s="260"/>
      <c r="HGV581" s="260"/>
      <c r="HGW581" s="260"/>
      <c r="HGX581" s="260"/>
      <c r="HGY581" s="260"/>
      <c r="HGZ581" s="260"/>
      <c r="HHA581" s="260"/>
      <c r="HHB581" s="260" t="s">
        <v>270</v>
      </c>
      <c r="HHC581" s="260"/>
      <c r="HHD581" s="260"/>
      <c r="HHE581" s="260"/>
      <c r="HHF581" s="260"/>
      <c r="HHG581" s="260"/>
      <c r="HHH581" s="260"/>
      <c r="HHI581" s="260"/>
      <c r="HHJ581" s="260" t="s">
        <v>270</v>
      </c>
      <c r="HHK581" s="260"/>
      <c r="HHL581" s="260"/>
      <c r="HHM581" s="260"/>
      <c r="HHN581" s="260"/>
      <c r="HHO581" s="260"/>
      <c r="HHP581" s="260"/>
      <c r="HHQ581" s="260"/>
      <c r="HHR581" s="260" t="s">
        <v>270</v>
      </c>
      <c r="HHS581" s="260"/>
      <c r="HHT581" s="260"/>
      <c r="HHU581" s="260"/>
      <c r="HHV581" s="260"/>
      <c r="HHW581" s="260"/>
      <c r="HHX581" s="260"/>
      <c r="HHY581" s="260"/>
      <c r="HHZ581" s="260" t="s">
        <v>270</v>
      </c>
      <c r="HIA581" s="260"/>
      <c r="HIB581" s="260"/>
      <c r="HIC581" s="260"/>
      <c r="HID581" s="260"/>
      <c r="HIE581" s="260"/>
      <c r="HIF581" s="260"/>
      <c r="HIG581" s="260"/>
      <c r="HIH581" s="260" t="s">
        <v>270</v>
      </c>
      <c r="HII581" s="260"/>
      <c r="HIJ581" s="260"/>
      <c r="HIK581" s="260"/>
      <c r="HIL581" s="260"/>
      <c r="HIM581" s="260"/>
      <c r="HIN581" s="260"/>
      <c r="HIO581" s="260"/>
      <c r="HIP581" s="260" t="s">
        <v>270</v>
      </c>
      <c r="HIQ581" s="260"/>
      <c r="HIR581" s="260"/>
      <c r="HIS581" s="260"/>
      <c r="HIT581" s="260"/>
      <c r="HIU581" s="260"/>
      <c r="HIV581" s="260"/>
      <c r="HIW581" s="260"/>
      <c r="HIX581" s="260" t="s">
        <v>270</v>
      </c>
      <c r="HIY581" s="260"/>
      <c r="HIZ581" s="260"/>
      <c r="HJA581" s="260"/>
      <c r="HJB581" s="260"/>
      <c r="HJC581" s="260"/>
      <c r="HJD581" s="260"/>
      <c r="HJE581" s="260"/>
      <c r="HJF581" s="260" t="s">
        <v>270</v>
      </c>
      <c r="HJG581" s="260"/>
      <c r="HJH581" s="260"/>
      <c r="HJI581" s="260"/>
      <c r="HJJ581" s="260"/>
      <c r="HJK581" s="260"/>
      <c r="HJL581" s="260"/>
      <c r="HJM581" s="260"/>
      <c r="HJN581" s="260" t="s">
        <v>270</v>
      </c>
      <c r="HJO581" s="260"/>
      <c r="HJP581" s="260"/>
      <c r="HJQ581" s="260"/>
      <c r="HJR581" s="260"/>
      <c r="HJS581" s="260"/>
      <c r="HJT581" s="260"/>
      <c r="HJU581" s="260"/>
      <c r="HJV581" s="260" t="s">
        <v>270</v>
      </c>
      <c r="HJW581" s="260"/>
      <c r="HJX581" s="260"/>
      <c r="HJY581" s="260"/>
      <c r="HJZ581" s="260"/>
      <c r="HKA581" s="260"/>
      <c r="HKB581" s="260"/>
      <c r="HKC581" s="260"/>
      <c r="HKD581" s="260" t="s">
        <v>270</v>
      </c>
      <c r="HKE581" s="260"/>
      <c r="HKF581" s="260"/>
      <c r="HKG581" s="260"/>
      <c r="HKH581" s="260"/>
      <c r="HKI581" s="260"/>
      <c r="HKJ581" s="260"/>
      <c r="HKK581" s="260"/>
      <c r="HKL581" s="260" t="s">
        <v>270</v>
      </c>
      <c r="HKM581" s="260"/>
      <c r="HKN581" s="260"/>
      <c r="HKO581" s="260"/>
      <c r="HKP581" s="260"/>
      <c r="HKQ581" s="260"/>
      <c r="HKR581" s="260"/>
      <c r="HKS581" s="260"/>
      <c r="HKT581" s="260" t="s">
        <v>270</v>
      </c>
      <c r="HKU581" s="260"/>
      <c r="HKV581" s="260"/>
      <c r="HKW581" s="260"/>
      <c r="HKX581" s="260"/>
      <c r="HKY581" s="260"/>
      <c r="HKZ581" s="260"/>
      <c r="HLA581" s="260"/>
      <c r="HLB581" s="260" t="s">
        <v>270</v>
      </c>
      <c r="HLC581" s="260"/>
      <c r="HLD581" s="260"/>
      <c r="HLE581" s="260"/>
      <c r="HLF581" s="260"/>
      <c r="HLG581" s="260"/>
      <c r="HLH581" s="260"/>
      <c r="HLI581" s="260"/>
      <c r="HLJ581" s="260" t="s">
        <v>270</v>
      </c>
      <c r="HLK581" s="260"/>
      <c r="HLL581" s="260"/>
      <c r="HLM581" s="260"/>
      <c r="HLN581" s="260"/>
      <c r="HLO581" s="260"/>
      <c r="HLP581" s="260"/>
      <c r="HLQ581" s="260"/>
      <c r="HLR581" s="260" t="s">
        <v>270</v>
      </c>
      <c r="HLS581" s="260"/>
      <c r="HLT581" s="260"/>
      <c r="HLU581" s="260"/>
      <c r="HLV581" s="260"/>
      <c r="HLW581" s="260"/>
      <c r="HLX581" s="260"/>
      <c r="HLY581" s="260"/>
      <c r="HLZ581" s="260" t="s">
        <v>270</v>
      </c>
      <c r="HMA581" s="260"/>
      <c r="HMB581" s="260"/>
      <c r="HMC581" s="260"/>
      <c r="HMD581" s="260"/>
      <c r="HME581" s="260"/>
      <c r="HMF581" s="260"/>
      <c r="HMG581" s="260"/>
      <c r="HMH581" s="260" t="s">
        <v>270</v>
      </c>
      <c r="HMI581" s="260"/>
      <c r="HMJ581" s="260"/>
      <c r="HMK581" s="260"/>
      <c r="HML581" s="260"/>
      <c r="HMM581" s="260"/>
      <c r="HMN581" s="260"/>
      <c r="HMO581" s="260"/>
      <c r="HMP581" s="260" t="s">
        <v>270</v>
      </c>
      <c r="HMQ581" s="260"/>
      <c r="HMR581" s="260"/>
      <c r="HMS581" s="260"/>
      <c r="HMT581" s="260"/>
      <c r="HMU581" s="260"/>
      <c r="HMV581" s="260"/>
      <c r="HMW581" s="260"/>
      <c r="HMX581" s="260" t="s">
        <v>270</v>
      </c>
      <c r="HMY581" s="260"/>
      <c r="HMZ581" s="260"/>
      <c r="HNA581" s="260"/>
      <c r="HNB581" s="260"/>
      <c r="HNC581" s="260"/>
      <c r="HND581" s="260"/>
      <c r="HNE581" s="260"/>
      <c r="HNF581" s="260" t="s">
        <v>270</v>
      </c>
      <c r="HNG581" s="260"/>
      <c r="HNH581" s="260"/>
      <c r="HNI581" s="260"/>
      <c r="HNJ581" s="260"/>
      <c r="HNK581" s="260"/>
      <c r="HNL581" s="260"/>
      <c r="HNM581" s="260"/>
      <c r="HNN581" s="260" t="s">
        <v>270</v>
      </c>
      <c r="HNO581" s="260"/>
      <c r="HNP581" s="260"/>
      <c r="HNQ581" s="260"/>
      <c r="HNR581" s="260"/>
      <c r="HNS581" s="260"/>
      <c r="HNT581" s="260"/>
      <c r="HNU581" s="260"/>
      <c r="HNV581" s="260" t="s">
        <v>270</v>
      </c>
      <c r="HNW581" s="260"/>
      <c r="HNX581" s="260"/>
      <c r="HNY581" s="260"/>
      <c r="HNZ581" s="260"/>
      <c r="HOA581" s="260"/>
      <c r="HOB581" s="260"/>
      <c r="HOC581" s="260"/>
      <c r="HOD581" s="260" t="s">
        <v>270</v>
      </c>
      <c r="HOE581" s="260"/>
      <c r="HOF581" s="260"/>
      <c r="HOG581" s="260"/>
      <c r="HOH581" s="260"/>
      <c r="HOI581" s="260"/>
      <c r="HOJ581" s="260"/>
      <c r="HOK581" s="260"/>
      <c r="HOL581" s="260" t="s">
        <v>270</v>
      </c>
      <c r="HOM581" s="260"/>
      <c r="HON581" s="260"/>
      <c r="HOO581" s="260"/>
      <c r="HOP581" s="260"/>
      <c r="HOQ581" s="260"/>
      <c r="HOR581" s="260"/>
      <c r="HOS581" s="260"/>
      <c r="HOT581" s="260" t="s">
        <v>270</v>
      </c>
      <c r="HOU581" s="260"/>
      <c r="HOV581" s="260"/>
      <c r="HOW581" s="260"/>
      <c r="HOX581" s="260"/>
      <c r="HOY581" s="260"/>
      <c r="HOZ581" s="260"/>
      <c r="HPA581" s="260"/>
      <c r="HPB581" s="260" t="s">
        <v>270</v>
      </c>
      <c r="HPC581" s="260"/>
      <c r="HPD581" s="260"/>
      <c r="HPE581" s="260"/>
      <c r="HPF581" s="260"/>
      <c r="HPG581" s="260"/>
      <c r="HPH581" s="260"/>
      <c r="HPI581" s="260"/>
      <c r="HPJ581" s="260" t="s">
        <v>270</v>
      </c>
      <c r="HPK581" s="260"/>
      <c r="HPL581" s="260"/>
      <c r="HPM581" s="260"/>
      <c r="HPN581" s="260"/>
      <c r="HPO581" s="260"/>
      <c r="HPP581" s="260"/>
      <c r="HPQ581" s="260"/>
      <c r="HPR581" s="260" t="s">
        <v>270</v>
      </c>
      <c r="HPS581" s="260"/>
      <c r="HPT581" s="260"/>
      <c r="HPU581" s="260"/>
      <c r="HPV581" s="260"/>
      <c r="HPW581" s="260"/>
      <c r="HPX581" s="260"/>
      <c r="HPY581" s="260"/>
      <c r="HPZ581" s="260" t="s">
        <v>270</v>
      </c>
      <c r="HQA581" s="260"/>
      <c r="HQB581" s="260"/>
      <c r="HQC581" s="260"/>
      <c r="HQD581" s="260"/>
      <c r="HQE581" s="260"/>
      <c r="HQF581" s="260"/>
      <c r="HQG581" s="260"/>
      <c r="HQH581" s="260" t="s">
        <v>270</v>
      </c>
      <c r="HQI581" s="260"/>
      <c r="HQJ581" s="260"/>
      <c r="HQK581" s="260"/>
      <c r="HQL581" s="260"/>
      <c r="HQM581" s="260"/>
      <c r="HQN581" s="260"/>
      <c r="HQO581" s="260"/>
      <c r="HQP581" s="260" t="s">
        <v>270</v>
      </c>
      <c r="HQQ581" s="260"/>
      <c r="HQR581" s="260"/>
      <c r="HQS581" s="260"/>
      <c r="HQT581" s="260"/>
      <c r="HQU581" s="260"/>
      <c r="HQV581" s="260"/>
      <c r="HQW581" s="260"/>
      <c r="HQX581" s="260" t="s">
        <v>270</v>
      </c>
      <c r="HQY581" s="260"/>
      <c r="HQZ581" s="260"/>
      <c r="HRA581" s="260"/>
      <c r="HRB581" s="260"/>
      <c r="HRC581" s="260"/>
      <c r="HRD581" s="260"/>
      <c r="HRE581" s="260"/>
      <c r="HRF581" s="260" t="s">
        <v>270</v>
      </c>
      <c r="HRG581" s="260"/>
      <c r="HRH581" s="260"/>
      <c r="HRI581" s="260"/>
      <c r="HRJ581" s="260"/>
      <c r="HRK581" s="260"/>
      <c r="HRL581" s="260"/>
      <c r="HRM581" s="260"/>
      <c r="HRN581" s="260" t="s">
        <v>270</v>
      </c>
      <c r="HRO581" s="260"/>
      <c r="HRP581" s="260"/>
      <c r="HRQ581" s="260"/>
      <c r="HRR581" s="260"/>
      <c r="HRS581" s="260"/>
      <c r="HRT581" s="260"/>
      <c r="HRU581" s="260"/>
      <c r="HRV581" s="260" t="s">
        <v>270</v>
      </c>
      <c r="HRW581" s="260"/>
      <c r="HRX581" s="260"/>
      <c r="HRY581" s="260"/>
      <c r="HRZ581" s="260"/>
      <c r="HSA581" s="260"/>
      <c r="HSB581" s="260"/>
      <c r="HSC581" s="260"/>
      <c r="HSD581" s="260" t="s">
        <v>270</v>
      </c>
      <c r="HSE581" s="260"/>
      <c r="HSF581" s="260"/>
      <c r="HSG581" s="260"/>
      <c r="HSH581" s="260"/>
      <c r="HSI581" s="260"/>
      <c r="HSJ581" s="260"/>
      <c r="HSK581" s="260"/>
      <c r="HSL581" s="260" t="s">
        <v>270</v>
      </c>
      <c r="HSM581" s="260"/>
      <c r="HSN581" s="260"/>
      <c r="HSO581" s="260"/>
      <c r="HSP581" s="260"/>
      <c r="HSQ581" s="260"/>
      <c r="HSR581" s="260"/>
      <c r="HSS581" s="260"/>
      <c r="HST581" s="260" t="s">
        <v>270</v>
      </c>
      <c r="HSU581" s="260"/>
      <c r="HSV581" s="260"/>
      <c r="HSW581" s="260"/>
      <c r="HSX581" s="260"/>
      <c r="HSY581" s="260"/>
      <c r="HSZ581" s="260"/>
      <c r="HTA581" s="260"/>
      <c r="HTB581" s="260" t="s">
        <v>270</v>
      </c>
      <c r="HTC581" s="260"/>
      <c r="HTD581" s="260"/>
      <c r="HTE581" s="260"/>
      <c r="HTF581" s="260"/>
      <c r="HTG581" s="260"/>
      <c r="HTH581" s="260"/>
      <c r="HTI581" s="260"/>
      <c r="HTJ581" s="260" t="s">
        <v>270</v>
      </c>
      <c r="HTK581" s="260"/>
      <c r="HTL581" s="260"/>
      <c r="HTM581" s="260"/>
      <c r="HTN581" s="260"/>
      <c r="HTO581" s="260"/>
      <c r="HTP581" s="260"/>
      <c r="HTQ581" s="260"/>
      <c r="HTR581" s="260" t="s">
        <v>270</v>
      </c>
      <c r="HTS581" s="260"/>
      <c r="HTT581" s="260"/>
      <c r="HTU581" s="260"/>
      <c r="HTV581" s="260"/>
      <c r="HTW581" s="260"/>
      <c r="HTX581" s="260"/>
      <c r="HTY581" s="260"/>
      <c r="HTZ581" s="260" t="s">
        <v>270</v>
      </c>
      <c r="HUA581" s="260"/>
      <c r="HUB581" s="260"/>
      <c r="HUC581" s="260"/>
      <c r="HUD581" s="260"/>
      <c r="HUE581" s="260"/>
      <c r="HUF581" s="260"/>
      <c r="HUG581" s="260"/>
      <c r="HUH581" s="260" t="s">
        <v>270</v>
      </c>
      <c r="HUI581" s="260"/>
      <c r="HUJ581" s="260"/>
      <c r="HUK581" s="260"/>
      <c r="HUL581" s="260"/>
      <c r="HUM581" s="260"/>
      <c r="HUN581" s="260"/>
      <c r="HUO581" s="260"/>
      <c r="HUP581" s="260" t="s">
        <v>270</v>
      </c>
      <c r="HUQ581" s="260"/>
      <c r="HUR581" s="260"/>
      <c r="HUS581" s="260"/>
      <c r="HUT581" s="260"/>
      <c r="HUU581" s="260"/>
      <c r="HUV581" s="260"/>
      <c r="HUW581" s="260"/>
      <c r="HUX581" s="260" t="s">
        <v>270</v>
      </c>
      <c r="HUY581" s="260"/>
      <c r="HUZ581" s="260"/>
      <c r="HVA581" s="260"/>
      <c r="HVB581" s="260"/>
      <c r="HVC581" s="260"/>
      <c r="HVD581" s="260"/>
      <c r="HVE581" s="260"/>
      <c r="HVF581" s="260" t="s">
        <v>270</v>
      </c>
      <c r="HVG581" s="260"/>
      <c r="HVH581" s="260"/>
      <c r="HVI581" s="260"/>
      <c r="HVJ581" s="260"/>
      <c r="HVK581" s="260"/>
      <c r="HVL581" s="260"/>
      <c r="HVM581" s="260"/>
      <c r="HVN581" s="260" t="s">
        <v>270</v>
      </c>
      <c r="HVO581" s="260"/>
      <c r="HVP581" s="260"/>
      <c r="HVQ581" s="260"/>
      <c r="HVR581" s="260"/>
      <c r="HVS581" s="260"/>
      <c r="HVT581" s="260"/>
      <c r="HVU581" s="260"/>
      <c r="HVV581" s="260" t="s">
        <v>270</v>
      </c>
      <c r="HVW581" s="260"/>
      <c r="HVX581" s="260"/>
      <c r="HVY581" s="260"/>
      <c r="HVZ581" s="260"/>
      <c r="HWA581" s="260"/>
      <c r="HWB581" s="260"/>
      <c r="HWC581" s="260"/>
      <c r="HWD581" s="260" t="s">
        <v>270</v>
      </c>
      <c r="HWE581" s="260"/>
      <c r="HWF581" s="260"/>
      <c r="HWG581" s="260"/>
      <c r="HWH581" s="260"/>
      <c r="HWI581" s="260"/>
      <c r="HWJ581" s="260"/>
      <c r="HWK581" s="260"/>
      <c r="HWL581" s="260" t="s">
        <v>270</v>
      </c>
      <c r="HWM581" s="260"/>
      <c r="HWN581" s="260"/>
      <c r="HWO581" s="260"/>
      <c r="HWP581" s="260"/>
      <c r="HWQ581" s="260"/>
      <c r="HWR581" s="260"/>
      <c r="HWS581" s="260"/>
      <c r="HWT581" s="260" t="s">
        <v>270</v>
      </c>
      <c r="HWU581" s="260"/>
      <c r="HWV581" s="260"/>
      <c r="HWW581" s="260"/>
      <c r="HWX581" s="260"/>
      <c r="HWY581" s="260"/>
      <c r="HWZ581" s="260"/>
      <c r="HXA581" s="260"/>
      <c r="HXB581" s="260" t="s">
        <v>270</v>
      </c>
      <c r="HXC581" s="260"/>
      <c r="HXD581" s="260"/>
      <c r="HXE581" s="260"/>
      <c r="HXF581" s="260"/>
      <c r="HXG581" s="260"/>
      <c r="HXH581" s="260"/>
      <c r="HXI581" s="260"/>
      <c r="HXJ581" s="260" t="s">
        <v>270</v>
      </c>
      <c r="HXK581" s="260"/>
      <c r="HXL581" s="260"/>
      <c r="HXM581" s="260"/>
      <c r="HXN581" s="260"/>
      <c r="HXO581" s="260"/>
      <c r="HXP581" s="260"/>
      <c r="HXQ581" s="260"/>
      <c r="HXR581" s="260" t="s">
        <v>270</v>
      </c>
      <c r="HXS581" s="260"/>
      <c r="HXT581" s="260"/>
      <c r="HXU581" s="260"/>
      <c r="HXV581" s="260"/>
      <c r="HXW581" s="260"/>
      <c r="HXX581" s="260"/>
      <c r="HXY581" s="260"/>
      <c r="HXZ581" s="260" t="s">
        <v>270</v>
      </c>
      <c r="HYA581" s="260"/>
      <c r="HYB581" s="260"/>
      <c r="HYC581" s="260"/>
      <c r="HYD581" s="260"/>
      <c r="HYE581" s="260"/>
      <c r="HYF581" s="260"/>
      <c r="HYG581" s="260"/>
      <c r="HYH581" s="260" t="s">
        <v>270</v>
      </c>
      <c r="HYI581" s="260"/>
      <c r="HYJ581" s="260"/>
      <c r="HYK581" s="260"/>
      <c r="HYL581" s="260"/>
      <c r="HYM581" s="260"/>
      <c r="HYN581" s="260"/>
      <c r="HYO581" s="260"/>
      <c r="HYP581" s="260" t="s">
        <v>270</v>
      </c>
      <c r="HYQ581" s="260"/>
      <c r="HYR581" s="260"/>
      <c r="HYS581" s="260"/>
      <c r="HYT581" s="260"/>
      <c r="HYU581" s="260"/>
      <c r="HYV581" s="260"/>
      <c r="HYW581" s="260"/>
      <c r="HYX581" s="260" t="s">
        <v>270</v>
      </c>
      <c r="HYY581" s="260"/>
      <c r="HYZ581" s="260"/>
      <c r="HZA581" s="260"/>
      <c r="HZB581" s="260"/>
      <c r="HZC581" s="260"/>
      <c r="HZD581" s="260"/>
      <c r="HZE581" s="260"/>
      <c r="HZF581" s="260" t="s">
        <v>270</v>
      </c>
      <c r="HZG581" s="260"/>
      <c r="HZH581" s="260"/>
      <c r="HZI581" s="260"/>
      <c r="HZJ581" s="260"/>
      <c r="HZK581" s="260"/>
      <c r="HZL581" s="260"/>
      <c r="HZM581" s="260"/>
      <c r="HZN581" s="260" t="s">
        <v>270</v>
      </c>
      <c r="HZO581" s="260"/>
      <c r="HZP581" s="260"/>
      <c r="HZQ581" s="260"/>
      <c r="HZR581" s="260"/>
      <c r="HZS581" s="260"/>
      <c r="HZT581" s="260"/>
      <c r="HZU581" s="260"/>
      <c r="HZV581" s="260" t="s">
        <v>270</v>
      </c>
      <c r="HZW581" s="260"/>
      <c r="HZX581" s="260"/>
      <c r="HZY581" s="260"/>
      <c r="HZZ581" s="260"/>
      <c r="IAA581" s="260"/>
      <c r="IAB581" s="260"/>
      <c r="IAC581" s="260"/>
      <c r="IAD581" s="260" t="s">
        <v>270</v>
      </c>
      <c r="IAE581" s="260"/>
      <c r="IAF581" s="260"/>
      <c r="IAG581" s="260"/>
      <c r="IAH581" s="260"/>
      <c r="IAI581" s="260"/>
      <c r="IAJ581" s="260"/>
      <c r="IAK581" s="260"/>
      <c r="IAL581" s="260" t="s">
        <v>270</v>
      </c>
      <c r="IAM581" s="260"/>
      <c r="IAN581" s="260"/>
      <c r="IAO581" s="260"/>
      <c r="IAP581" s="260"/>
      <c r="IAQ581" s="260"/>
      <c r="IAR581" s="260"/>
      <c r="IAS581" s="260"/>
      <c r="IAT581" s="260" t="s">
        <v>270</v>
      </c>
      <c r="IAU581" s="260"/>
      <c r="IAV581" s="260"/>
      <c r="IAW581" s="260"/>
      <c r="IAX581" s="260"/>
      <c r="IAY581" s="260"/>
      <c r="IAZ581" s="260"/>
      <c r="IBA581" s="260"/>
      <c r="IBB581" s="260" t="s">
        <v>270</v>
      </c>
      <c r="IBC581" s="260"/>
      <c r="IBD581" s="260"/>
      <c r="IBE581" s="260"/>
      <c r="IBF581" s="260"/>
      <c r="IBG581" s="260"/>
      <c r="IBH581" s="260"/>
      <c r="IBI581" s="260"/>
      <c r="IBJ581" s="260" t="s">
        <v>270</v>
      </c>
      <c r="IBK581" s="260"/>
      <c r="IBL581" s="260"/>
      <c r="IBM581" s="260"/>
      <c r="IBN581" s="260"/>
      <c r="IBO581" s="260"/>
      <c r="IBP581" s="260"/>
      <c r="IBQ581" s="260"/>
      <c r="IBR581" s="260" t="s">
        <v>270</v>
      </c>
      <c r="IBS581" s="260"/>
      <c r="IBT581" s="260"/>
      <c r="IBU581" s="260"/>
      <c r="IBV581" s="260"/>
      <c r="IBW581" s="260"/>
      <c r="IBX581" s="260"/>
      <c r="IBY581" s="260"/>
      <c r="IBZ581" s="260" t="s">
        <v>270</v>
      </c>
      <c r="ICA581" s="260"/>
      <c r="ICB581" s="260"/>
      <c r="ICC581" s="260"/>
      <c r="ICD581" s="260"/>
      <c r="ICE581" s="260"/>
      <c r="ICF581" s="260"/>
      <c r="ICG581" s="260"/>
      <c r="ICH581" s="260" t="s">
        <v>270</v>
      </c>
      <c r="ICI581" s="260"/>
      <c r="ICJ581" s="260"/>
      <c r="ICK581" s="260"/>
      <c r="ICL581" s="260"/>
      <c r="ICM581" s="260"/>
      <c r="ICN581" s="260"/>
      <c r="ICO581" s="260"/>
      <c r="ICP581" s="260" t="s">
        <v>270</v>
      </c>
      <c r="ICQ581" s="260"/>
      <c r="ICR581" s="260"/>
      <c r="ICS581" s="260"/>
      <c r="ICT581" s="260"/>
      <c r="ICU581" s="260"/>
      <c r="ICV581" s="260"/>
      <c r="ICW581" s="260"/>
      <c r="ICX581" s="260" t="s">
        <v>270</v>
      </c>
      <c r="ICY581" s="260"/>
      <c r="ICZ581" s="260"/>
      <c r="IDA581" s="260"/>
      <c r="IDB581" s="260"/>
      <c r="IDC581" s="260"/>
      <c r="IDD581" s="260"/>
      <c r="IDE581" s="260"/>
      <c r="IDF581" s="260" t="s">
        <v>270</v>
      </c>
      <c r="IDG581" s="260"/>
      <c r="IDH581" s="260"/>
      <c r="IDI581" s="260"/>
      <c r="IDJ581" s="260"/>
      <c r="IDK581" s="260"/>
      <c r="IDL581" s="260"/>
      <c r="IDM581" s="260"/>
      <c r="IDN581" s="260" t="s">
        <v>270</v>
      </c>
      <c r="IDO581" s="260"/>
      <c r="IDP581" s="260"/>
      <c r="IDQ581" s="260"/>
      <c r="IDR581" s="260"/>
      <c r="IDS581" s="260"/>
      <c r="IDT581" s="260"/>
      <c r="IDU581" s="260"/>
      <c r="IDV581" s="260" t="s">
        <v>270</v>
      </c>
      <c r="IDW581" s="260"/>
      <c r="IDX581" s="260"/>
      <c r="IDY581" s="260"/>
      <c r="IDZ581" s="260"/>
      <c r="IEA581" s="260"/>
      <c r="IEB581" s="260"/>
      <c r="IEC581" s="260"/>
      <c r="IED581" s="260" t="s">
        <v>270</v>
      </c>
      <c r="IEE581" s="260"/>
      <c r="IEF581" s="260"/>
      <c r="IEG581" s="260"/>
      <c r="IEH581" s="260"/>
      <c r="IEI581" s="260"/>
      <c r="IEJ581" s="260"/>
      <c r="IEK581" s="260"/>
      <c r="IEL581" s="260" t="s">
        <v>270</v>
      </c>
      <c r="IEM581" s="260"/>
      <c r="IEN581" s="260"/>
      <c r="IEO581" s="260"/>
      <c r="IEP581" s="260"/>
      <c r="IEQ581" s="260"/>
      <c r="IER581" s="260"/>
      <c r="IES581" s="260"/>
      <c r="IET581" s="260" t="s">
        <v>270</v>
      </c>
      <c r="IEU581" s="260"/>
      <c r="IEV581" s="260"/>
      <c r="IEW581" s="260"/>
      <c r="IEX581" s="260"/>
      <c r="IEY581" s="260"/>
      <c r="IEZ581" s="260"/>
      <c r="IFA581" s="260"/>
      <c r="IFB581" s="260" t="s">
        <v>270</v>
      </c>
      <c r="IFC581" s="260"/>
      <c r="IFD581" s="260"/>
      <c r="IFE581" s="260"/>
      <c r="IFF581" s="260"/>
      <c r="IFG581" s="260"/>
      <c r="IFH581" s="260"/>
      <c r="IFI581" s="260"/>
      <c r="IFJ581" s="260" t="s">
        <v>270</v>
      </c>
      <c r="IFK581" s="260"/>
      <c r="IFL581" s="260"/>
      <c r="IFM581" s="260"/>
      <c r="IFN581" s="260"/>
      <c r="IFO581" s="260"/>
      <c r="IFP581" s="260"/>
      <c r="IFQ581" s="260"/>
      <c r="IFR581" s="260" t="s">
        <v>270</v>
      </c>
      <c r="IFS581" s="260"/>
      <c r="IFT581" s="260"/>
      <c r="IFU581" s="260"/>
      <c r="IFV581" s="260"/>
      <c r="IFW581" s="260"/>
      <c r="IFX581" s="260"/>
      <c r="IFY581" s="260"/>
      <c r="IFZ581" s="260" t="s">
        <v>270</v>
      </c>
      <c r="IGA581" s="260"/>
      <c r="IGB581" s="260"/>
      <c r="IGC581" s="260"/>
      <c r="IGD581" s="260"/>
      <c r="IGE581" s="260"/>
      <c r="IGF581" s="260"/>
      <c r="IGG581" s="260"/>
      <c r="IGH581" s="260" t="s">
        <v>270</v>
      </c>
      <c r="IGI581" s="260"/>
      <c r="IGJ581" s="260"/>
      <c r="IGK581" s="260"/>
      <c r="IGL581" s="260"/>
      <c r="IGM581" s="260"/>
      <c r="IGN581" s="260"/>
      <c r="IGO581" s="260"/>
      <c r="IGP581" s="260" t="s">
        <v>270</v>
      </c>
      <c r="IGQ581" s="260"/>
      <c r="IGR581" s="260"/>
      <c r="IGS581" s="260"/>
      <c r="IGT581" s="260"/>
      <c r="IGU581" s="260"/>
      <c r="IGV581" s="260"/>
      <c r="IGW581" s="260"/>
      <c r="IGX581" s="260" t="s">
        <v>270</v>
      </c>
      <c r="IGY581" s="260"/>
      <c r="IGZ581" s="260"/>
      <c r="IHA581" s="260"/>
      <c r="IHB581" s="260"/>
      <c r="IHC581" s="260"/>
      <c r="IHD581" s="260"/>
      <c r="IHE581" s="260"/>
      <c r="IHF581" s="260" t="s">
        <v>270</v>
      </c>
      <c r="IHG581" s="260"/>
      <c r="IHH581" s="260"/>
      <c r="IHI581" s="260"/>
      <c r="IHJ581" s="260"/>
      <c r="IHK581" s="260"/>
      <c r="IHL581" s="260"/>
      <c r="IHM581" s="260"/>
      <c r="IHN581" s="260" t="s">
        <v>270</v>
      </c>
      <c r="IHO581" s="260"/>
      <c r="IHP581" s="260"/>
      <c r="IHQ581" s="260"/>
      <c r="IHR581" s="260"/>
      <c r="IHS581" s="260"/>
      <c r="IHT581" s="260"/>
      <c r="IHU581" s="260"/>
      <c r="IHV581" s="260" t="s">
        <v>270</v>
      </c>
      <c r="IHW581" s="260"/>
      <c r="IHX581" s="260"/>
      <c r="IHY581" s="260"/>
      <c r="IHZ581" s="260"/>
      <c r="IIA581" s="260"/>
      <c r="IIB581" s="260"/>
      <c r="IIC581" s="260"/>
      <c r="IID581" s="260" t="s">
        <v>270</v>
      </c>
      <c r="IIE581" s="260"/>
      <c r="IIF581" s="260"/>
      <c r="IIG581" s="260"/>
      <c r="IIH581" s="260"/>
      <c r="III581" s="260"/>
      <c r="IIJ581" s="260"/>
      <c r="IIK581" s="260"/>
      <c r="IIL581" s="260" t="s">
        <v>270</v>
      </c>
      <c r="IIM581" s="260"/>
      <c r="IIN581" s="260"/>
      <c r="IIO581" s="260"/>
      <c r="IIP581" s="260"/>
      <c r="IIQ581" s="260"/>
      <c r="IIR581" s="260"/>
      <c r="IIS581" s="260"/>
      <c r="IIT581" s="260" t="s">
        <v>270</v>
      </c>
      <c r="IIU581" s="260"/>
      <c r="IIV581" s="260"/>
      <c r="IIW581" s="260"/>
      <c r="IIX581" s="260"/>
      <c r="IIY581" s="260"/>
      <c r="IIZ581" s="260"/>
      <c r="IJA581" s="260"/>
      <c r="IJB581" s="260" t="s">
        <v>270</v>
      </c>
      <c r="IJC581" s="260"/>
      <c r="IJD581" s="260"/>
      <c r="IJE581" s="260"/>
      <c r="IJF581" s="260"/>
      <c r="IJG581" s="260"/>
      <c r="IJH581" s="260"/>
      <c r="IJI581" s="260"/>
      <c r="IJJ581" s="260" t="s">
        <v>270</v>
      </c>
      <c r="IJK581" s="260"/>
      <c r="IJL581" s="260"/>
      <c r="IJM581" s="260"/>
      <c r="IJN581" s="260"/>
      <c r="IJO581" s="260"/>
      <c r="IJP581" s="260"/>
      <c r="IJQ581" s="260"/>
      <c r="IJR581" s="260" t="s">
        <v>270</v>
      </c>
      <c r="IJS581" s="260"/>
      <c r="IJT581" s="260"/>
      <c r="IJU581" s="260"/>
      <c r="IJV581" s="260"/>
      <c r="IJW581" s="260"/>
      <c r="IJX581" s="260"/>
      <c r="IJY581" s="260"/>
      <c r="IJZ581" s="260" t="s">
        <v>270</v>
      </c>
      <c r="IKA581" s="260"/>
      <c r="IKB581" s="260"/>
      <c r="IKC581" s="260"/>
      <c r="IKD581" s="260"/>
      <c r="IKE581" s="260"/>
      <c r="IKF581" s="260"/>
      <c r="IKG581" s="260"/>
      <c r="IKH581" s="260" t="s">
        <v>270</v>
      </c>
      <c r="IKI581" s="260"/>
      <c r="IKJ581" s="260"/>
      <c r="IKK581" s="260"/>
      <c r="IKL581" s="260"/>
      <c r="IKM581" s="260"/>
      <c r="IKN581" s="260"/>
      <c r="IKO581" s="260"/>
      <c r="IKP581" s="260" t="s">
        <v>270</v>
      </c>
      <c r="IKQ581" s="260"/>
      <c r="IKR581" s="260"/>
      <c r="IKS581" s="260"/>
      <c r="IKT581" s="260"/>
      <c r="IKU581" s="260"/>
      <c r="IKV581" s="260"/>
      <c r="IKW581" s="260"/>
      <c r="IKX581" s="260" t="s">
        <v>270</v>
      </c>
      <c r="IKY581" s="260"/>
      <c r="IKZ581" s="260"/>
      <c r="ILA581" s="260"/>
      <c r="ILB581" s="260"/>
      <c r="ILC581" s="260"/>
      <c r="ILD581" s="260"/>
      <c r="ILE581" s="260"/>
      <c r="ILF581" s="260" t="s">
        <v>270</v>
      </c>
      <c r="ILG581" s="260"/>
      <c r="ILH581" s="260"/>
      <c r="ILI581" s="260"/>
      <c r="ILJ581" s="260"/>
      <c r="ILK581" s="260"/>
      <c r="ILL581" s="260"/>
      <c r="ILM581" s="260"/>
      <c r="ILN581" s="260" t="s">
        <v>270</v>
      </c>
      <c r="ILO581" s="260"/>
      <c r="ILP581" s="260"/>
      <c r="ILQ581" s="260"/>
      <c r="ILR581" s="260"/>
      <c r="ILS581" s="260"/>
      <c r="ILT581" s="260"/>
      <c r="ILU581" s="260"/>
      <c r="ILV581" s="260" t="s">
        <v>270</v>
      </c>
      <c r="ILW581" s="260"/>
      <c r="ILX581" s="260"/>
      <c r="ILY581" s="260"/>
      <c r="ILZ581" s="260"/>
      <c r="IMA581" s="260"/>
      <c r="IMB581" s="260"/>
      <c r="IMC581" s="260"/>
      <c r="IMD581" s="260" t="s">
        <v>270</v>
      </c>
      <c r="IME581" s="260"/>
      <c r="IMF581" s="260"/>
      <c r="IMG581" s="260"/>
      <c r="IMH581" s="260"/>
      <c r="IMI581" s="260"/>
      <c r="IMJ581" s="260"/>
      <c r="IMK581" s="260"/>
      <c r="IML581" s="260" t="s">
        <v>270</v>
      </c>
      <c r="IMM581" s="260"/>
      <c r="IMN581" s="260"/>
      <c r="IMO581" s="260"/>
      <c r="IMP581" s="260"/>
      <c r="IMQ581" s="260"/>
      <c r="IMR581" s="260"/>
      <c r="IMS581" s="260"/>
      <c r="IMT581" s="260" t="s">
        <v>270</v>
      </c>
      <c r="IMU581" s="260"/>
      <c r="IMV581" s="260"/>
      <c r="IMW581" s="260"/>
      <c r="IMX581" s="260"/>
      <c r="IMY581" s="260"/>
      <c r="IMZ581" s="260"/>
      <c r="INA581" s="260"/>
      <c r="INB581" s="260" t="s">
        <v>270</v>
      </c>
      <c r="INC581" s="260"/>
      <c r="IND581" s="260"/>
      <c r="INE581" s="260"/>
      <c r="INF581" s="260"/>
      <c r="ING581" s="260"/>
      <c r="INH581" s="260"/>
      <c r="INI581" s="260"/>
      <c r="INJ581" s="260" t="s">
        <v>270</v>
      </c>
      <c r="INK581" s="260"/>
      <c r="INL581" s="260"/>
      <c r="INM581" s="260"/>
      <c r="INN581" s="260"/>
      <c r="INO581" s="260"/>
      <c r="INP581" s="260"/>
      <c r="INQ581" s="260"/>
      <c r="INR581" s="260" t="s">
        <v>270</v>
      </c>
      <c r="INS581" s="260"/>
      <c r="INT581" s="260"/>
      <c r="INU581" s="260"/>
      <c r="INV581" s="260"/>
      <c r="INW581" s="260"/>
      <c r="INX581" s="260"/>
      <c r="INY581" s="260"/>
      <c r="INZ581" s="260" t="s">
        <v>270</v>
      </c>
      <c r="IOA581" s="260"/>
      <c r="IOB581" s="260"/>
      <c r="IOC581" s="260"/>
      <c r="IOD581" s="260"/>
      <c r="IOE581" s="260"/>
      <c r="IOF581" s="260"/>
      <c r="IOG581" s="260"/>
      <c r="IOH581" s="260" t="s">
        <v>270</v>
      </c>
      <c r="IOI581" s="260"/>
      <c r="IOJ581" s="260"/>
      <c r="IOK581" s="260"/>
      <c r="IOL581" s="260"/>
      <c r="IOM581" s="260"/>
      <c r="ION581" s="260"/>
      <c r="IOO581" s="260"/>
      <c r="IOP581" s="260" t="s">
        <v>270</v>
      </c>
      <c r="IOQ581" s="260"/>
      <c r="IOR581" s="260"/>
      <c r="IOS581" s="260"/>
      <c r="IOT581" s="260"/>
      <c r="IOU581" s="260"/>
      <c r="IOV581" s="260"/>
      <c r="IOW581" s="260"/>
      <c r="IOX581" s="260" t="s">
        <v>270</v>
      </c>
      <c r="IOY581" s="260"/>
      <c r="IOZ581" s="260"/>
      <c r="IPA581" s="260"/>
      <c r="IPB581" s="260"/>
      <c r="IPC581" s="260"/>
      <c r="IPD581" s="260"/>
      <c r="IPE581" s="260"/>
      <c r="IPF581" s="260" t="s">
        <v>270</v>
      </c>
      <c r="IPG581" s="260"/>
      <c r="IPH581" s="260"/>
      <c r="IPI581" s="260"/>
      <c r="IPJ581" s="260"/>
      <c r="IPK581" s="260"/>
      <c r="IPL581" s="260"/>
      <c r="IPM581" s="260"/>
      <c r="IPN581" s="260" t="s">
        <v>270</v>
      </c>
      <c r="IPO581" s="260"/>
      <c r="IPP581" s="260"/>
      <c r="IPQ581" s="260"/>
      <c r="IPR581" s="260"/>
      <c r="IPS581" s="260"/>
      <c r="IPT581" s="260"/>
      <c r="IPU581" s="260"/>
      <c r="IPV581" s="260" t="s">
        <v>270</v>
      </c>
      <c r="IPW581" s="260"/>
      <c r="IPX581" s="260"/>
      <c r="IPY581" s="260"/>
      <c r="IPZ581" s="260"/>
      <c r="IQA581" s="260"/>
      <c r="IQB581" s="260"/>
      <c r="IQC581" s="260"/>
      <c r="IQD581" s="260" t="s">
        <v>270</v>
      </c>
      <c r="IQE581" s="260"/>
      <c r="IQF581" s="260"/>
      <c r="IQG581" s="260"/>
      <c r="IQH581" s="260"/>
      <c r="IQI581" s="260"/>
      <c r="IQJ581" s="260"/>
      <c r="IQK581" s="260"/>
      <c r="IQL581" s="260" t="s">
        <v>270</v>
      </c>
      <c r="IQM581" s="260"/>
      <c r="IQN581" s="260"/>
      <c r="IQO581" s="260"/>
      <c r="IQP581" s="260"/>
      <c r="IQQ581" s="260"/>
      <c r="IQR581" s="260"/>
      <c r="IQS581" s="260"/>
      <c r="IQT581" s="260" t="s">
        <v>270</v>
      </c>
      <c r="IQU581" s="260"/>
      <c r="IQV581" s="260"/>
      <c r="IQW581" s="260"/>
      <c r="IQX581" s="260"/>
      <c r="IQY581" s="260"/>
      <c r="IQZ581" s="260"/>
      <c r="IRA581" s="260"/>
      <c r="IRB581" s="260" t="s">
        <v>270</v>
      </c>
      <c r="IRC581" s="260"/>
      <c r="IRD581" s="260"/>
      <c r="IRE581" s="260"/>
      <c r="IRF581" s="260"/>
      <c r="IRG581" s="260"/>
      <c r="IRH581" s="260"/>
      <c r="IRI581" s="260"/>
      <c r="IRJ581" s="260" t="s">
        <v>270</v>
      </c>
      <c r="IRK581" s="260"/>
      <c r="IRL581" s="260"/>
      <c r="IRM581" s="260"/>
      <c r="IRN581" s="260"/>
      <c r="IRO581" s="260"/>
      <c r="IRP581" s="260"/>
      <c r="IRQ581" s="260"/>
      <c r="IRR581" s="260" t="s">
        <v>270</v>
      </c>
      <c r="IRS581" s="260"/>
      <c r="IRT581" s="260"/>
      <c r="IRU581" s="260"/>
      <c r="IRV581" s="260"/>
      <c r="IRW581" s="260"/>
      <c r="IRX581" s="260"/>
      <c r="IRY581" s="260"/>
      <c r="IRZ581" s="260" t="s">
        <v>270</v>
      </c>
      <c r="ISA581" s="260"/>
      <c r="ISB581" s="260"/>
      <c r="ISC581" s="260"/>
      <c r="ISD581" s="260"/>
      <c r="ISE581" s="260"/>
      <c r="ISF581" s="260"/>
      <c r="ISG581" s="260"/>
      <c r="ISH581" s="260" t="s">
        <v>270</v>
      </c>
      <c r="ISI581" s="260"/>
      <c r="ISJ581" s="260"/>
      <c r="ISK581" s="260"/>
      <c r="ISL581" s="260"/>
      <c r="ISM581" s="260"/>
      <c r="ISN581" s="260"/>
      <c r="ISO581" s="260"/>
      <c r="ISP581" s="260" t="s">
        <v>270</v>
      </c>
      <c r="ISQ581" s="260"/>
      <c r="ISR581" s="260"/>
      <c r="ISS581" s="260"/>
      <c r="IST581" s="260"/>
      <c r="ISU581" s="260"/>
      <c r="ISV581" s="260"/>
      <c r="ISW581" s="260"/>
      <c r="ISX581" s="260" t="s">
        <v>270</v>
      </c>
      <c r="ISY581" s="260"/>
      <c r="ISZ581" s="260"/>
      <c r="ITA581" s="260"/>
      <c r="ITB581" s="260"/>
      <c r="ITC581" s="260"/>
      <c r="ITD581" s="260"/>
      <c r="ITE581" s="260"/>
      <c r="ITF581" s="260" t="s">
        <v>270</v>
      </c>
      <c r="ITG581" s="260"/>
      <c r="ITH581" s="260"/>
      <c r="ITI581" s="260"/>
      <c r="ITJ581" s="260"/>
      <c r="ITK581" s="260"/>
      <c r="ITL581" s="260"/>
      <c r="ITM581" s="260"/>
      <c r="ITN581" s="260" t="s">
        <v>270</v>
      </c>
      <c r="ITO581" s="260"/>
      <c r="ITP581" s="260"/>
      <c r="ITQ581" s="260"/>
      <c r="ITR581" s="260"/>
      <c r="ITS581" s="260"/>
      <c r="ITT581" s="260"/>
      <c r="ITU581" s="260"/>
      <c r="ITV581" s="260" t="s">
        <v>270</v>
      </c>
      <c r="ITW581" s="260"/>
      <c r="ITX581" s="260"/>
      <c r="ITY581" s="260"/>
      <c r="ITZ581" s="260"/>
      <c r="IUA581" s="260"/>
      <c r="IUB581" s="260"/>
      <c r="IUC581" s="260"/>
      <c r="IUD581" s="260" t="s">
        <v>270</v>
      </c>
      <c r="IUE581" s="260"/>
      <c r="IUF581" s="260"/>
      <c r="IUG581" s="260"/>
      <c r="IUH581" s="260"/>
      <c r="IUI581" s="260"/>
      <c r="IUJ581" s="260"/>
      <c r="IUK581" s="260"/>
      <c r="IUL581" s="260" t="s">
        <v>270</v>
      </c>
      <c r="IUM581" s="260"/>
      <c r="IUN581" s="260"/>
      <c r="IUO581" s="260"/>
      <c r="IUP581" s="260"/>
      <c r="IUQ581" s="260"/>
      <c r="IUR581" s="260"/>
      <c r="IUS581" s="260"/>
      <c r="IUT581" s="260" t="s">
        <v>270</v>
      </c>
      <c r="IUU581" s="260"/>
      <c r="IUV581" s="260"/>
      <c r="IUW581" s="260"/>
      <c r="IUX581" s="260"/>
      <c r="IUY581" s="260"/>
      <c r="IUZ581" s="260"/>
      <c r="IVA581" s="260"/>
      <c r="IVB581" s="260" t="s">
        <v>270</v>
      </c>
      <c r="IVC581" s="260"/>
      <c r="IVD581" s="260"/>
      <c r="IVE581" s="260"/>
      <c r="IVF581" s="260"/>
      <c r="IVG581" s="260"/>
      <c r="IVH581" s="260"/>
      <c r="IVI581" s="260"/>
      <c r="IVJ581" s="260" t="s">
        <v>270</v>
      </c>
      <c r="IVK581" s="260"/>
      <c r="IVL581" s="260"/>
      <c r="IVM581" s="260"/>
      <c r="IVN581" s="260"/>
      <c r="IVO581" s="260"/>
      <c r="IVP581" s="260"/>
      <c r="IVQ581" s="260"/>
      <c r="IVR581" s="260" t="s">
        <v>270</v>
      </c>
      <c r="IVS581" s="260"/>
      <c r="IVT581" s="260"/>
      <c r="IVU581" s="260"/>
      <c r="IVV581" s="260"/>
      <c r="IVW581" s="260"/>
      <c r="IVX581" s="260"/>
      <c r="IVY581" s="260"/>
      <c r="IVZ581" s="260" t="s">
        <v>270</v>
      </c>
      <c r="IWA581" s="260"/>
      <c r="IWB581" s="260"/>
      <c r="IWC581" s="260"/>
      <c r="IWD581" s="260"/>
      <c r="IWE581" s="260"/>
      <c r="IWF581" s="260"/>
      <c r="IWG581" s="260"/>
      <c r="IWH581" s="260" t="s">
        <v>270</v>
      </c>
      <c r="IWI581" s="260"/>
      <c r="IWJ581" s="260"/>
      <c r="IWK581" s="260"/>
      <c r="IWL581" s="260"/>
      <c r="IWM581" s="260"/>
      <c r="IWN581" s="260"/>
      <c r="IWO581" s="260"/>
      <c r="IWP581" s="260" t="s">
        <v>270</v>
      </c>
      <c r="IWQ581" s="260"/>
      <c r="IWR581" s="260"/>
      <c r="IWS581" s="260"/>
      <c r="IWT581" s="260"/>
      <c r="IWU581" s="260"/>
      <c r="IWV581" s="260"/>
      <c r="IWW581" s="260"/>
      <c r="IWX581" s="260" t="s">
        <v>270</v>
      </c>
      <c r="IWY581" s="260"/>
      <c r="IWZ581" s="260"/>
      <c r="IXA581" s="260"/>
      <c r="IXB581" s="260"/>
      <c r="IXC581" s="260"/>
      <c r="IXD581" s="260"/>
      <c r="IXE581" s="260"/>
      <c r="IXF581" s="260" t="s">
        <v>270</v>
      </c>
      <c r="IXG581" s="260"/>
      <c r="IXH581" s="260"/>
      <c r="IXI581" s="260"/>
      <c r="IXJ581" s="260"/>
      <c r="IXK581" s="260"/>
      <c r="IXL581" s="260"/>
      <c r="IXM581" s="260"/>
      <c r="IXN581" s="260" t="s">
        <v>270</v>
      </c>
      <c r="IXO581" s="260"/>
      <c r="IXP581" s="260"/>
      <c r="IXQ581" s="260"/>
      <c r="IXR581" s="260"/>
      <c r="IXS581" s="260"/>
      <c r="IXT581" s="260"/>
      <c r="IXU581" s="260"/>
      <c r="IXV581" s="260" t="s">
        <v>270</v>
      </c>
      <c r="IXW581" s="260"/>
      <c r="IXX581" s="260"/>
      <c r="IXY581" s="260"/>
      <c r="IXZ581" s="260"/>
      <c r="IYA581" s="260"/>
      <c r="IYB581" s="260"/>
      <c r="IYC581" s="260"/>
      <c r="IYD581" s="260" t="s">
        <v>270</v>
      </c>
      <c r="IYE581" s="260"/>
      <c r="IYF581" s="260"/>
      <c r="IYG581" s="260"/>
      <c r="IYH581" s="260"/>
      <c r="IYI581" s="260"/>
      <c r="IYJ581" s="260"/>
      <c r="IYK581" s="260"/>
      <c r="IYL581" s="260" t="s">
        <v>270</v>
      </c>
      <c r="IYM581" s="260"/>
      <c r="IYN581" s="260"/>
      <c r="IYO581" s="260"/>
      <c r="IYP581" s="260"/>
      <c r="IYQ581" s="260"/>
      <c r="IYR581" s="260"/>
      <c r="IYS581" s="260"/>
      <c r="IYT581" s="260" t="s">
        <v>270</v>
      </c>
      <c r="IYU581" s="260"/>
      <c r="IYV581" s="260"/>
      <c r="IYW581" s="260"/>
      <c r="IYX581" s="260"/>
      <c r="IYY581" s="260"/>
      <c r="IYZ581" s="260"/>
      <c r="IZA581" s="260"/>
      <c r="IZB581" s="260" t="s">
        <v>270</v>
      </c>
      <c r="IZC581" s="260"/>
      <c r="IZD581" s="260"/>
      <c r="IZE581" s="260"/>
      <c r="IZF581" s="260"/>
      <c r="IZG581" s="260"/>
      <c r="IZH581" s="260"/>
      <c r="IZI581" s="260"/>
      <c r="IZJ581" s="260" t="s">
        <v>270</v>
      </c>
      <c r="IZK581" s="260"/>
      <c r="IZL581" s="260"/>
      <c r="IZM581" s="260"/>
      <c r="IZN581" s="260"/>
      <c r="IZO581" s="260"/>
      <c r="IZP581" s="260"/>
      <c r="IZQ581" s="260"/>
      <c r="IZR581" s="260" t="s">
        <v>270</v>
      </c>
      <c r="IZS581" s="260"/>
      <c r="IZT581" s="260"/>
      <c r="IZU581" s="260"/>
      <c r="IZV581" s="260"/>
      <c r="IZW581" s="260"/>
      <c r="IZX581" s="260"/>
      <c r="IZY581" s="260"/>
      <c r="IZZ581" s="260" t="s">
        <v>270</v>
      </c>
      <c r="JAA581" s="260"/>
      <c r="JAB581" s="260"/>
      <c r="JAC581" s="260"/>
      <c r="JAD581" s="260"/>
      <c r="JAE581" s="260"/>
      <c r="JAF581" s="260"/>
      <c r="JAG581" s="260"/>
      <c r="JAH581" s="260" t="s">
        <v>270</v>
      </c>
      <c r="JAI581" s="260"/>
      <c r="JAJ581" s="260"/>
      <c r="JAK581" s="260"/>
      <c r="JAL581" s="260"/>
      <c r="JAM581" s="260"/>
      <c r="JAN581" s="260"/>
      <c r="JAO581" s="260"/>
      <c r="JAP581" s="260" t="s">
        <v>270</v>
      </c>
      <c r="JAQ581" s="260"/>
      <c r="JAR581" s="260"/>
      <c r="JAS581" s="260"/>
      <c r="JAT581" s="260"/>
      <c r="JAU581" s="260"/>
      <c r="JAV581" s="260"/>
      <c r="JAW581" s="260"/>
      <c r="JAX581" s="260" t="s">
        <v>270</v>
      </c>
      <c r="JAY581" s="260"/>
      <c r="JAZ581" s="260"/>
      <c r="JBA581" s="260"/>
      <c r="JBB581" s="260"/>
      <c r="JBC581" s="260"/>
      <c r="JBD581" s="260"/>
      <c r="JBE581" s="260"/>
      <c r="JBF581" s="260" t="s">
        <v>270</v>
      </c>
      <c r="JBG581" s="260"/>
      <c r="JBH581" s="260"/>
      <c r="JBI581" s="260"/>
      <c r="JBJ581" s="260"/>
      <c r="JBK581" s="260"/>
      <c r="JBL581" s="260"/>
      <c r="JBM581" s="260"/>
      <c r="JBN581" s="260" t="s">
        <v>270</v>
      </c>
      <c r="JBO581" s="260"/>
      <c r="JBP581" s="260"/>
      <c r="JBQ581" s="260"/>
      <c r="JBR581" s="260"/>
      <c r="JBS581" s="260"/>
      <c r="JBT581" s="260"/>
      <c r="JBU581" s="260"/>
      <c r="JBV581" s="260" t="s">
        <v>270</v>
      </c>
      <c r="JBW581" s="260"/>
      <c r="JBX581" s="260"/>
      <c r="JBY581" s="260"/>
      <c r="JBZ581" s="260"/>
      <c r="JCA581" s="260"/>
      <c r="JCB581" s="260"/>
      <c r="JCC581" s="260"/>
      <c r="JCD581" s="260" t="s">
        <v>270</v>
      </c>
      <c r="JCE581" s="260"/>
      <c r="JCF581" s="260"/>
      <c r="JCG581" s="260"/>
      <c r="JCH581" s="260"/>
      <c r="JCI581" s="260"/>
      <c r="JCJ581" s="260"/>
      <c r="JCK581" s="260"/>
      <c r="JCL581" s="260" t="s">
        <v>270</v>
      </c>
      <c r="JCM581" s="260"/>
      <c r="JCN581" s="260"/>
      <c r="JCO581" s="260"/>
      <c r="JCP581" s="260"/>
      <c r="JCQ581" s="260"/>
      <c r="JCR581" s="260"/>
      <c r="JCS581" s="260"/>
      <c r="JCT581" s="260" t="s">
        <v>270</v>
      </c>
      <c r="JCU581" s="260"/>
      <c r="JCV581" s="260"/>
      <c r="JCW581" s="260"/>
      <c r="JCX581" s="260"/>
      <c r="JCY581" s="260"/>
      <c r="JCZ581" s="260"/>
      <c r="JDA581" s="260"/>
      <c r="JDB581" s="260" t="s">
        <v>270</v>
      </c>
      <c r="JDC581" s="260"/>
      <c r="JDD581" s="260"/>
      <c r="JDE581" s="260"/>
      <c r="JDF581" s="260"/>
      <c r="JDG581" s="260"/>
      <c r="JDH581" s="260"/>
      <c r="JDI581" s="260"/>
      <c r="JDJ581" s="260" t="s">
        <v>270</v>
      </c>
      <c r="JDK581" s="260"/>
      <c r="JDL581" s="260"/>
      <c r="JDM581" s="260"/>
      <c r="JDN581" s="260"/>
      <c r="JDO581" s="260"/>
      <c r="JDP581" s="260"/>
      <c r="JDQ581" s="260"/>
      <c r="JDR581" s="260" t="s">
        <v>270</v>
      </c>
      <c r="JDS581" s="260"/>
      <c r="JDT581" s="260"/>
      <c r="JDU581" s="260"/>
      <c r="JDV581" s="260"/>
      <c r="JDW581" s="260"/>
      <c r="JDX581" s="260"/>
      <c r="JDY581" s="260"/>
      <c r="JDZ581" s="260" t="s">
        <v>270</v>
      </c>
      <c r="JEA581" s="260"/>
      <c r="JEB581" s="260"/>
      <c r="JEC581" s="260"/>
      <c r="JED581" s="260"/>
      <c r="JEE581" s="260"/>
      <c r="JEF581" s="260"/>
      <c r="JEG581" s="260"/>
      <c r="JEH581" s="260" t="s">
        <v>270</v>
      </c>
      <c r="JEI581" s="260"/>
      <c r="JEJ581" s="260"/>
      <c r="JEK581" s="260"/>
      <c r="JEL581" s="260"/>
      <c r="JEM581" s="260"/>
      <c r="JEN581" s="260"/>
      <c r="JEO581" s="260"/>
      <c r="JEP581" s="260" t="s">
        <v>270</v>
      </c>
      <c r="JEQ581" s="260"/>
      <c r="JER581" s="260"/>
      <c r="JES581" s="260"/>
      <c r="JET581" s="260"/>
      <c r="JEU581" s="260"/>
      <c r="JEV581" s="260"/>
      <c r="JEW581" s="260"/>
      <c r="JEX581" s="260" t="s">
        <v>270</v>
      </c>
      <c r="JEY581" s="260"/>
      <c r="JEZ581" s="260"/>
      <c r="JFA581" s="260"/>
      <c r="JFB581" s="260"/>
      <c r="JFC581" s="260"/>
      <c r="JFD581" s="260"/>
      <c r="JFE581" s="260"/>
      <c r="JFF581" s="260" t="s">
        <v>270</v>
      </c>
      <c r="JFG581" s="260"/>
      <c r="JFH581" s="260"/>
      <c r="JFI581" s="260"/>
      <c r="JFJ581" s="260"/>
      <c r="JFK581" s="260"/>
      <c r="JFL581" s="260"/>
      <c r="JFM581" s="260"/>
      <c r="JFN581" s="260" t="s">
        <v>270</v>
      </c>
      <c r="JFO581" s="260"/>
      <c r="JFP581" s="260"/>
      <c r="JFQ581" s="260"/>
      <c r="JFR581" s="260"/>
      <c r="JFS581" s="260"/>
      <c r="JFT581" s="260"/>
      <c r="JFU581" s="260"/>
      <c r="JFV581" s="260" t="s">
        <v>270</v>
      </c>
      <c r="JFW581" s="260"/>
      <c r="JFX581" s="260"/>
      <c r="JFY581" s="260"/>
      <c r="JFZ581" s="260"/>
      <c r="JGA581" s="260"/>
      <c r="JGB581" s="260"/>
      <c r="JGC581" s="260"/>
      <c r="JGD581" s="260" t="s">
        <v>270</v>
      </c>
      <c r="JGE581" s="260"/>
      <c r="JGF581" s="260"/>
      <c r="JGG581" s="260"/>
      <c r="JGH581" s="260"/>
      <c r="JGI581" s="260"/>
      <c r="JGJ581" s="260"/>
      <c r="JGK581" s="260"/>
      <c r="JGL581" s="260" t="s">
        <v>270</v>
      </c>
      <c r="JGM581" s="260"/>
      <c r="JGN581" s="260"/>
      <c r="JGO581" s="260"/>
      <c r="JGP581" s="260"/>
      <c r="JGQ581" s="260"/>
      <c r="JGR581" s="260"/>
      <c r="JGS581" s="260"/>
      <c r="JGT581" s="260" t="s">
        <v>270</v>
      </c>
      <c r="JGU581" s="260"/>
      <c r="JGV581" s="260"/>
      <c r="JGW581" s="260"/>
      <c r="JGX581" s="260"/>
      <c r="JGY581" s="260"/>
      <c r="JGZ581" s="260"/>
      <c r="JHA581" s="260"/>
      <c r="JHB581" s="260" t="s">
        <v>270</v>
      </c>
      <c r="JHC581" s="260"/>
      <c r="JHD581" s="260"/>
      <c r="JHE581" s="260"/>
      <c r="JHF581" s="260"/>
      <c r="JHG581" s="260"/>
      <c r="JHH581" s="260"/>
      <c r="JHI581" s="260"/>
      <c r="JHJ581" s="260" t="s">
        <v>270</v>
      </c>
      <c r="JHK581" s="260"/>
      <c r="JHL581" s="260"/>
      <c r="JHM581" s="260"/>
      <c r="JHN581" s="260"/>
      <c r="JHO581" s="260"/>
      <c r="JHP581" s="260"/>
      <c r="JHQ581" s="260"/>
      <c r="JHR581" s="260" t="s">
        <v>270</v>
      </c>
      <c r="JHS581" s="260"/>
      <c r="JHT581" s="260"/>
      <c r="JHU581" s="260"/>
      <c r="JHV581" s="260"/>
      <c r="JHW581" s="260"/>
      <c r="JHX581" s="260"/>
      <c r="JHY581" s="260"/>
      <c r="JHZ581" s="260" t="s">
        <v>270</v>
      </c>
      <c r="JIA581" s="260"/>
      <c r="JIB581" s="260"/>
      <c r="JIC581" s="260"/>
      <c r="JID581" s="260"/>
      <c r="JIE581" s="260"/>
      <c r="JIF581" s="260"/>
      <c r="JIG581" s="260"/>
      <c r="JIH581" s="260" t="s">
        <v>270</v>
      </c>
      <c r="JII581" s="260"/>
      <c r="JIJ581" s="260"/>
      <c r="JIK581" s="260"/>
      <c r="JIL581" s="260"/>
      <c r="JIM581" s="260"/>
      <c r="JIN581" s="260"/>
      <c r="JIO581" s="260"/>
      <c r="JIP581" s="260" t="s">
        <v>270</v>
      </c>
      <c r="JIQ581" s="260"/>
      <c r="JIR581" s="260"/>
      <c r="JIS581" s="260"/>
      <c r="JIT581" s="260"/>
      <c r="JIU581" s="260"/>
      <c r="JIV581" s="260"/>
      <c r="JIW581" s="260"/>
      <c r="JIX581" s="260" t="s">
        <v>270</v>
      </c>
      <c r="JIY581" s="260"/>
      <c r="JIZ581" s="260"/>
      <c r="JJA581" s="260"/>
      <c r="JJB581" s="260"/>
      <c r="JJC581" s="260"/>
      <c r="JJD581" s="260"/>
      <c r="JJE581" s="260"/>
      <c r="JJF581" s="260" t="s">
        <v>270</v>
      </c>
      <c r="JJG581" s="260"/>
      <c r="JJH581" s="260"/>
      <c r="JJI581" s="260"/>
      <c r="JJJ581" s="260"/>
      <c r="JJK581" s="260"/>
      <c r="JJL581" s="260"/>
      <c r="JJM581" s="260"/>
      <c r="JJN581" s="260" t="s">
        <v>270</v>
      </c>
      <c r="JJO581" s="260"/>
      <c r="JJP581" s="260"/>
      <c r="JJQ581" s="260"/>
      <c r="JJR581" s="260"/>
      <c r="JJS581" s="260"/>
      <c r="JJT581" s="260"/>
      <c r="JJU581" s="260"/>
      <c r="JJV581" s="260" t="s">
        <v>270</v>
      </c>
      <c r="JJW581" s="260"/>
      <c r="JJX581" s="260"/>
      <c r="JJY581" s="260"/>
      <c r="JJZ581" s="260"/>
      <c r="JKA581" s="260"/>
      <c r="JKB581" s="260"/>
      <c r="JKC581" s="260"/>
      <c r="JKD581" s="260" t="s">
        <v>270</v>
      </c>
      <c r="JKE581" s="260"/>
      <c r="JKF581" s="260"/>
      <c r="JKG581" s="260"/>
      <c r="JKH581" s="260"/>
      <c r="JKI581" s="260"/>
      <c r="JKJ581" s="260"/>
      <c r="JKK581" s="260"/>
      <c r="JKL581" s="260" t="s">
        <v>270</v>
      </c>
      <c r="JKM581" s="260"/>
      <c r="JKN581" s="260"/>
      <c r="JKO581" s="260"/>
      <c r="JKP581" s="260"/>
      <c r="JKQ581" s="260"/>
      <c r="JKR581" s="260"/>
      <c r="JKS581" s="260"/>
      <c r="JKT581" s="260" t="s">
        <v>270</v>
      </c>
      <c r="JKU581" s="260"/>
      <c r="JKV581" s="260"/>
      <c r="JKW581" s="260"/>
      <c r="JKX581" s="260"/>
      <c r="JKY581" s="260"/>
      <c r="JKZ581" s="260"/>
      <c r="JLA581" s="260"/>
      <c r="JLB581" s="260" t="s">
        <v>270</v>
      </c>
      <c r="JLC581" s="260"/>
      <c r="JLD581" s="260"/>
      <c r="JLE581" s="260"/>
      <c r="JLF581" s="260"/>
      <c r="JLG581" s="260"/>
      <c r="JLH581" s="260"/>
      <c r="JLI581" s="260"/>
      <c r="JLJ581" s="260" t="s">
        <v>270</v>
      </c>
      <c r="JLK581" s="260"/>
      <c r="JLL581" s="260"/>
      <c r="JLM581" s="260"/>
      <c r="JLN581" s="260"/>
      <c r="JLO581" s="260"/>
      <c r="JLP581" s="260"/>
      <c r="JLQ581" s="260"/>
      <c r="JLR581" s="260" t="s">
        <v>270</v>
      </c>
      <c r="JLS581" s="260"/>
      <c r="JLT581" s="260"/>
      <c r="JLU581" s="260"/>
      <c r="JLV581" s="260"/>
      <c r="JLW581" s="260"/>
      <c r="JLX581" s="260"/>
      <c r="JLY581" s="260"/>
      <c r="JLZ581" s="260" t="s">
        <v>270</v>
      </c>
      <c r="JMA581" s="260"/>
      <c r="JMB581" s="260"/>
      <c r="JMC581" s="260"/>
      <c r="JMD581" s="260"/>
      <c r="JME581" s="260"/>
      <c r="JMF581" s="260"/>
      <c r="JMG581" s="260"/>
      <c r="JMH581" s="260" t="s">
        <v>270</v>
      </c>
      <c r="JMI581" s="260"/>
      <c r="JMJ581" s="260"/>
      <c r="JMK581" s="260"/>
      <c r="JML581" s="260"/>
      <c r="JMM581" s="260"/>
      <c r="JMN581" s="260"/>
      <c r="JMO581" s="260"/>
      <c r="JMP581" s="260" t="s">
        <v>270</v>
      </c>
      <c r="JMQ581" s="260"/>
      <c r="JMR581" s="260"/>
      <c r="JMS581" s="260"/>
      <c r="JMT581" s="260"/>
      <c r="JMU581" s="260"/>
      <c r="JMV581" s="260"/>
      <c r="JMW581" s="260"/>
      <c r="JMX581" s="260" t="s">
        <v>270</v>
      </c>
      <c r="JMY581" s="260"/>
      <c r="JMZ581" s="260"/>
      <c r="JNA581" s="260"/>
      <c r="JNB581" s="260"/>
      <c r="JNC581" s="260"/>
      <c r="JND581" s="260"/>
      <c r="JNE581" s="260"/>
      <c r="JNF581" s="260" t="s">
        <v>270</v>
      </c>
      <c r="JNG581" s="260"/>
      <c r="JNH581" s="260"/>
      <c r="JNI581" s="260"/>
      <c r="JNJ581" s="260"/>
      <c r="JNK581" s="260"/>
      <c r="JNL581" s="260"/>
      <c r="JNM581" s="260"/>
      <c r="JNN581" s="260" t="s">
        <v>270</v>
      </c>
      <c r="JNO581" s="260"/>
      <c r="JNP581" s="260"/>
      <c r="JNQ581" s="260"/>
      <c r="JNR581" s="260"/>
      <c r="JNS581" s="260"/>
      <c r="JNT581" s="260"/>
      <c r="JNU581" s="260"/>
      <c r="JNV581" s="260" t="s">
        <v>270</v>
      </c>
      <c r="JNW581" s="260"/>
      <c r="JNX581" s="260"/>
      <c r="JNY581" s="260"/>
      <c r="JNZ581" s="260"/>
      <c r="JOA581" s="260"/>
      <c r="JOB581" s="260"/>
      <c r="JOC581" s="260"/>
      <c r="JOD581" s="260" t="s">
        <v>270</v>
      </c>
      <c r="JOE581" s="260"/>
      <c r="JOF581" s="260"/>
      <c r="JOG581" s="260"/>
      <c r="JOH581" s="260"/>
      <c r="JOI581" s="260"/>
      <c r="JOJ581" s="260"/>
      <c r="JOK581" s="260"/>
      <c r="JOL581" s="260" t="s">
        <v>270</v>
      </c>
      <c r="JOM581" s="260"/>
      <c r="JON581" s="260"/>
      <c r="JOO581" s="260"/>
      <c r="JOP581" s="260"/>
      <c r="JOQ581" s="260"/>
      <c r="JOR581" s="260"/>
      <c r="JOS581" s="260"/>
      <c r="JOT581" s="260" t="s">
        <v>270</v>
      </c>
      <c r="JOU581" s="260"/>
      <c r="JOV581" s="260"/>
      <c r="JOW581" s="260"/>
      <c r="JOX581" s="260"/>
      <c r="JOY581" s="260"/>
      <c r="JOZ581" s="260"/>
      <c r="JPA581" s="260"/>
      <c r="JPB581" s="260" t="s">
        <v>270</v>
      </c>
      <c r="JPC581" s="260"/>
      <c r="JPD581" s="260"/>
      <c r="JPE581" s="260"/>
      <c r="JPF581" s="260"/>
      <c r="JPG581" s="260"/>
      <c r="JPH581" s="260"/>
      <c r="JPI581" s="260"/>
      <c r="JPJ581" s="260" t="s">
        <v>270</v>
      </c>
      <c r="JPK581" s="260"/>
      <c r="JPL581" s="260"/>
      <c r="JPM581" s="260"/>
      <c r="JPN581" s="260"/>
      <c r="JPO581" s="260"/>
      <c r="JPP581" s="260"/>
      <c r="JPQ581" s="260"/>
      <c r="JPR581" s="260" t="s">
        <v>270</v>
      </c>
      <c r="JPS581" s="260"/>
      <c r="JPT581" s="260"/>
      <c r="JPU581" s="260"/>
      <c r="JPV581" s="260"/>
      <c r="JPW581" s="260"/>
      <c r="JPX581" s="260"/>
      <c r="JPY581" s="260"/>
      <c r="JPZ581" s="260" t="s">
        <v>270</v>
      </c>
      <c r="JQA581" s="260"/>
      <c r="JQB581" s="260"/>
      <c r="JQC581" s="260"/>
      <c r="JQD581" s="260"/>
      <c r="JQE581" s="260"/>
      <c r="JQF581" s="260"/>
      <c r="JQG581" s="260"/>
      <c r="JQH581" s="260" t="s">
        <v>270</v>
      </c>
      <c r="JQI581" s="260"/>
      <c r="JQJ581" s="260"/>
      <c r="JQK581" s="260"/>
      <c r="JQL581" s="260"/>
      <c r="JQM581" s="260"/>
      <c r="JQN581" s="260"/>
      <c r="JQO581" s="260"/>
      <c r="JQP581" s="260" t="s">
        <v>270</v>
      </c>
      <c r="JQQ581" s="260"/>
      <c r="JQR581" s="260"/>
      <c r="JQS581" s="260"/>
      <c r="JQT581" s="260"/>
      <c r="JQU581" s="260"/>
      <c r="JQV581" s="260"/>
      <c r="JQW581" s="260"/>
      <c r="JQX581" s="260" t="s">
        <v>270</v>
      </c>
      <c r="JQY581" s="260"/>
      <c r="JQZ581" s="260"/>
      <c r="JRA581" s="260"/>
      <c r="JRB581" s="260"/>
      <c r="JRC581" s="260"/>
      <c r="JRD581" s="260"/>
      <c r="JRE581" s="260"/>
      <c r="JRF581" s="260" t="s">
        <v>270</v>
      </c>
      <c r="JRG581" s="260"/>
      <c r="JRH581" s="260"/>
      <c r="JRI581" s="260"/>
      <c r="JRJ581" s="260"/>
      <c r="JRK581" s="260"/>
      <c r="JRL581" s="260"/>
      <c r="JRM581" s="260"/>
      <c r="JRN581" s="260" t="s">
        <v>270</v>
      </c>
      <c r="JRO581" s="260"/>
      <c r="JRP581" s="260"/>
      <c r="JRQ581" s="260"/>
      <c r="JRR581" s="260"/>
      <c r="JRS581" s="260"/>
      <c r="JRT581" s="260"/>
      <c r="JRU581" s="260"/>
      <c r="JRV581" s="260" t="s">
        <v>270</v>
      </c>
      <c r="JRW581" s="260"/>
      <c r="JRX581" s="260"/>
      <c r="JRY581" s="260"/>
      <c r="JRZ581" s="260"/>
      <c r="JSA581" s="260"/>
      <c r="JSB581" s="260"/>
      <c r="JSC581" s="260"/>
      <c r="JSD581" s="260" t="s">
        <v>270</v>
      </c>
      <c r="JSE581" s="260"/>
      <c r="JSF581" s="260"/>
      <c r="JSG581" s="260"/>
      <c r="JSH581" s="260"/>
      <c r="JSI581" s="260"/>
      <c r="JSJ581" s="260"/>
      <c r="JSK581" s="260"/>
      <c r="JSL581" s="260" t="s">
        <v>270</v>
      </c>
      <c r="JSM581" s="260"/>
      <c r="JSN581" s="260"/>
      <c r="JSO581" s="260"/>
      <c r="JSP581" s="260"/>
      <c r="JSQ581" s="260"/>
      <c r="JSR581" s="260"/>
      <c r="JSS581" s="260"/>
      <c r="JST581" s="260" t="s">
        <v>270</v>
      </c>
      <c r="JSU581" s="260"/>
      <c r="JSV581" s="260"/>
      <c r="JSW581" s="260"/>
      <c r="JSX581" s="260"/>
      <c r="JSY581" s="260"/>
      <c r="JSZ581" s="260"/>
      <c r="JTA581" s="260"/>
      <c r="JTB581" s="260" t="s">
        <v>270</v>
      </c>
      <c r="JTC581" s="260"/>
      <c r="JTD581" s="260"/>
      <c r="JTE581" s="260"/>
      <c r="JTF581" s="260"/>
      <c r="JTG581" s="260"/>
      <c r="JTH581" s="260"/>
      <c r="JTI581" s="260"/>
      <c r="JTJ581" s="260" t="s">
        <v>270</v>
      </c>
      <c r="JTK581" s="260"/>
      <c r="JTL581" s="260"/>
      <c r="JTM581" s="260"/>
      <c r="JTN581" s="260"/>
      <c r="JTO581" s="260"/>
      <c r="JTP581" s="260"/>
      <c r="JTQ581" s="260"/>
      <c r="JTR581" s="260" t="s">
        <v>270</v>
      </c>
      <c r="JTS581" s="260"/>
      <c r="JTT581" s="260"/>
      <c r="JTU581" s="260"/>
      <c r="JTV581" s="260"/>
      <c r="JTW581" s="260"/>
      <c r="JTX581" s="260"/>
      <c r="JTY581" s="260"/>
      <c r="JTZ581" s="260" t="s">
        <v>270</v>
      </c>
      <c r="JUA581" s="260"/>
      <c r="JUB581" s="260"/>
      <c r="JUC581" s="260"/>
      <c r="JUD581" s="260"/>
      <c r="JUE581" s="260"/>
      <c r="JUF581" s="260"/>
      <c r="JUG581" s="260"/>
      <c r="JUH581" s="260" t="s">
        <v>270</v>
      </c>
      <c r="JUI581" s="260"/>
      <c r="JUJ581" s="260"/>
      <c r="JUK581" s="260"/>
      <c r="JUL581" s="260"/>
      <c r="JUM581" s="260"/>
      <c r="JUN581" s="260"/>
      <c r="JUO581" s="260"/>
      <c r="JUP581" s="260" t="s">
        <v>270</v>
      </c>
      <c r="JUQ581" s="260"/>
      <c r="JUR581" s="260"/>
      <c r="JUS581" s="260"/>
      <c r="JUT581" s="260"/>
      <c r="JUU581" s="260"/>
      <c r="JUV581" s="260"/>
      <c r="JUW581" s="260"/>
      <c r="JUX581" s="260" t="s">
        <v>270</v>
      </c>
      <c r="JUY581" s="260"/>
      <c r="JUZ581" s="260"/>
      <c r="JVA581" s="260"/>
      <c r="JVB581" s="260"/>
      <c r="JVC581" s="260"/>
      <c r="JVD581" s="260"/>
      <c r="JVE581" s="260"/>
      <c r="JVF581" s="260" t="s">
        <v>270</v>
      </c>
      <c r="JVG581" s="260"/>
      <c r="JVH581" s="260"/>
      <c r="JVI581" s="260"/>
      <c r="JVJ581" s="260"/>
      <c r="JVK581" s="260"/>
      <c r="JVL581" s="260"/>
      <c r="JVM581" s="260"/>
      <c r="JVN581" s="260" t="s">
        <v>270</v>
      </c>
      <c r="JVO581" s="260"/>
      <c r="JVP581" s="260"/>
      <c r="JVQ581" s="260"/>
      <c r="JVR581" s="260"/>
      <c r="JVS581" s="260"/>
      <c r="JVT581" s="260"/>
      <c r="JVU581" s="260"/>
      <c r="JVV581" s="260" t="s">
        <v>270</v>
      </c>
      <c r="JVW581" s="260"/>
      <c r="JVX581" s="260"/>
      <c r="JVY581" s="260"/>
      <c r="JVZ581" s="260"/>
      <c r="JWA581" s="260"/>
      <c r="JWB581" s="260"/>
      <c r="JWC581" s="260"/>
      <c r="JWD581" s="260" t="s">
        <v>270</v>
      </c>
      <c r="JWE581" s="260"/>
      <c r="JWF581" s="260"/>
      <c r="JWG581" s="260"/>
      <c r="JWH581" s="260"/>
      <c r="JWI581" s="260"/>
      <c r="JWJ581" s="260"/>
      <c r="JWK581" s="260"/>
      <c r="JWL581" s="260" t="s">
        <v>270</v>
      </c>
      <c r="JWM581" s="260"/>
      <c r="JWN581" s="260"/>
      <c r="JWO581" s="260"/>
      <c r="JWP581" s="260"/>
      <c r="JWQ581" s="260"/>
      <c r="JWR581" s="260"/>
      <c r="JWS581" s="260"/>
      <c r="JWT581" s="260" t="s">
        <v>270</v>
      </c>
      <c r="JWU581" s="260"/>
      <c r="JWV581" s="260"/>
      <c r="JWW581" s="260"/>
      <c r="JWX581" s="260"/>
      <c r="JWY581" s="260"/>
      <c r="JWZ581" s="260"/>
      <c r="JXA581" s="260"/>
      <c r="JXB581" s="260" t="s">
        <v>270</v>
      </c>
      <c r="JXC581" s="260"/>
      <c r="JXD581" s="260"/>
      <c r="JXE581" s="260"/>
      <c r="JXF581" s="260"/>
      <c r="JXG581" s="260"/>
      <c r="JXH581" s="260"/>
      <c r="JXI581" s="260"/>
      <c r="JXJ581" s="260" t="s">
        <v>270</v>
      </c>
      <c r="JXK581" s="260"/>
      <c r="JXL581" s="260"/>
      <c r="JXM581" s="260"/>
      <c r="JXN581" s="260"/>
      <c r="JXO581" s="260"/>
      <c r="JXP581" s="260"/>
      <c r="JXQ581" s="260"/>
      <c r="JXR581" s="260" t="s">
        <v>270</v>
      </c>
      <c r="JXS581" s="260"/>
      <c r="JXT581" s="260"/>
      <c r="JXU581" s="260"/>
      <c r="JXV581" s="260"/>
      <c r="JXW581" s="260"/>
      <c r="JXX581" s="260"/>
      <c r="JXY581" s="260"/>
      <c r="JXZ581" s="260" t="s">
        <v>270</v>
      </c>
      <c r="JYA581" s="260"/>
      <c r="JYB581" s="260"/>
      <c r="JYC581" s="260"/>
      <c r="JYD581" s="260"/>
      <c r="JYE581" s="260"/>
      <c r="JYF581" s="260"/>
      <c r="JYG581" s="260"/>
      <c r="JYH581" s="260" t="s">
        <v>270</v>
      </c>
      <c r="JYI581" s="260"/>
      <c r="JYJ581" s="260"/>
      <c r="JYK581" s="260"/>
      <c r="JYL581" s="260"/>
      <c r="JYM581" s="260"/>
      <c r="JYN581" s="260"/>
      <c r="JYO581" s="260"/>
      <c r="JYP581" s="260" t="s">
        <v>270</v>
      </c>
      <c r="JYQ581" s="260"/>
      <c r="JYR581" s="260"/>
      <c r="JYS581" s="260"/>
      <c r="JYT581" s="260"/>
      <c r="JYU581" s="260"/>
      <c r="JYV581" s="260"/>
      <c r="JYW581" s="260"/>
      <c r="JYX581" s="260" t="s">
        <v>270</v>
      </c>
      <c r="JYY581" s="260"/>
      <c r="JYZ581" s="260"/>
      <c r="JZA581" s="260"/>
      <c r="JZB581" s="260"/>
      <c r="JZC581" s="260"/>
      <c r="JZD581" s="260"/>
      <c r="JZE581" s="260"/>
      <c r="JZF581" s="260" t="s">
        <v>270</v>
      </c>
      <c r="JZG581" s="260"/>
      <c r="JZH581" s="260"/>
      <c r="JZI581" s="260"/>
      <c r="JZJ581" s="260"/>
      <c r="JZK581" s="260"/>
      <c r="JZL581" s="260"/>
      <c r="JZM581" s="260"/>
      <c r="JZN581" s="260" t="s">
        <v>270</v>
      </c>
      <c r="JZO581" s="260"/>
      <c r="JZP581" s="260"/>
      <c r="JZQ581" s="260"/>
      <c r="JZR581" s="260"/>
      <c r="JZS581" s="260"/>
      <c r="JZT581" s="260"/>
      <c r="JZU581" s="260"/>
      <c r="JZV581" s="260" t="s">
        <v>270</v>
      </c>
      <c r="JZW581" s="260"/>
      <c r="JZX581" s="260"/>
      <c r="JZY581" s="260"/>
      <c r="JZZ581" s="260"/>
      <c r="KAA581" s="260"/>
      <c r="KAB581" s="260"/>
      <c r="KAC581" s="260"/>
      <c r="KAD581" s="260" t="s">
        <v>270</v>
      </c>
      <c r="KAE581" s="260"/>
      <c r="KAF581" s="260"/>
      <c r="KAG581" s="260"/>
      <c r="KAH581" s="260"/>
      <c r="KAI581" s="260"/>
      <c r="KAJ581" s="260"/>
      <c r="KAK581" s="260"/>
      <c r="KAL581" s="260" t="s">
        <v>270</v>
      </c>
      <c r="KAM581" s="260"/>
      <c r="KAN581" s="260"/>
      <c r="KAO581" s="260"/>
      <c r="KAP581" s="260"/>
      <c r="KAQ581" s="260"/>
      <c r="KAR581" s="260"/>
      <c r="KAS581" s="260"/>
      <c r="KAT581" s="260" t="s">
        <v>270</v>
      </c>
      <c r="KAU581" s="260"/>
      <c r="KAV581" s="260"/>
      <c r="KAW581" s="260"/>
      <c r="KAX581" s="260"/>
      <c r="KAY581" s="260"/>
      <c r="KAZ581" s="260"/>
      <c r="KBA581" s="260"/>
      <c r="KBB581" s="260" t="s">
        <v>270</v>
      </c>
      <c r="KBC581" s="260"/>
      <c r="KBD581" s="260"/>
      <c r="KBE581" s="260"/>
      <c r="KBF581" s="260"/>
      <c r="KBG581" s="260"/>
      <c r="KBH581" s="260"/>
      <c r="KBI581" s="260"/>
      <c r="KBJ581" s="260" t="s">
        <v>270</v>
      </c>
      <c r="KBK581" s="260"/>
      <c r="KBL581" s="260"/>
      <c r="KBM581" s="260"/>
      <c r="KBN581" s="260"/>
      <c r="KBO581" s="260"/>
      <c r="KBP581" s="260"/>
      <c r="KBQ581" s="260"/>
      <c r="KBR581" s="260" t="s">
        <v>270</v>
      </c>
      <c r="KBS581" s="260"/>
      <c r="KBT581" s="260"/>
      <c r="KBU581" s="260"/>
      <c r="KBV581" s="260"/>
      <c r="KBW581" s="260"/>
      <c r="KBX581" s="260"/>
      <c r="KBY581" s="260"/>
      <c r="KBZ581" s="260" t="s">
        <v>270</v>
      </c>
      <c r="KCA581" s="260"/>
      <c r="KCB581" s="260"/>
      <c r="KCC581" s="260"/>
      <c r="KCD581" s="260"/>
      <c r="KCE581" s="260"/>
      <c r="KCF581" s="260"/>
      <c r="KCG581" s="260"/>
      <c r="KCH581" s="260" t="s">
        <v>270</v>
      </c>
      <c r="KCI581" s="260"/>
      <c r="KCJ581" s="260"/>
      <c r="KCK581" s="260"/>
      <c r="KCL581" s="260"/>
      <c r="KCM581" s="260"/>
      <c r="KCN581" s="260"/>
      <c r="KCO581" s="260"/>
      <c r="KCP581" s="260" t="s">
        <v>270</v>
      </c>
      <c r="KCQ581" s="260"/>
      <c r="KCR581" s="260"/>
      <c r="KCS581" s="260"/>
      <c r="KCT581" s="260"/>
      <c r="KCU581" s="260"/>
      <c r="KCV581" s="260"/>
      <c r="KCW581" s="260"/>
      <c r="KCX581" s="260" t="s">
        <v>270</v>
      </c>
      <c r="KCY581" s="260"/>
      <c r="KCZ581" s="260"/>
      <c r="KDA581" s="260"/>
      <c r="KDB581" s="260"/>
      <c r="KDC581" s="260"/>
      <c r="KDD581" s="260"/>
      <c r="KDE581" s="260"/>
      <c r="KDF581" s="260" t="s">
        <v>270</v>
      </c>
      <c r="KDG581" s="260"/>
      <c r="KDH581" s="260"/>
      <c r="KDI581" s="260"/>
      <c r="KDJ581" s="260"/>
      <c r="KDK581" s="260"/>
      <c r="KDL581" s="260"/>
      <c r="KDM581" s="260"/>
      <c r="KDN581" s="260" t="s">
        <v>270</v>
      </c>
      <c r="KDO581" s="260"/>
      <c r="KDP581" s="260"/>
      <c r="KDQ581" s="260"/>
      <c r="KDR581" s="260"/>
      <c r="KDS581" s="260"/>
      <c r="KDT581" s="260"/>
      <c r="KDU581" s="260"/>
      <c r="KDV581" s="260" t="s">
        <v>270</v>
      </c>
      <c r="KDW581" s="260"/>
      <c r="KDX581" s="260"/>
      <c r="KDY581" s="260"/>
      <c r="KDZ581" s="260"/>
      <c r="KEA581" s="260"/>
      <c r="KEB581" s="260"/>
      <c r="KEC581" s="260"/>
      <c r="KED581" s="260" t="s">
        <v>270</v>
      </c>
      <c r="KEE581" s="260"/>
      <c r="KEF581" s="260"/>
      <c r="KEG581" s="260"/>
      <c r="KEH581" s="260"/>
      <c r="KEI581" s="260"/>
      <c r="KEJ581" s="260"/>
      <c r="KEK581" s="260"/>
      <c r="KEL581" s="260" t="s">
        <v>270</v>
      </c>
      <c r="KEM581" s="260"/>
      <c r="KEN581" s="260"/>
      <c r="KEO581" s="260"/>
      <c r="KEP581" s="260"/>
      <c r="KEQ581" s="260"/>
      <c r="KER581" s="260"/>
      <c r="KES581" s="260"/>
      <c r="KET581" s="260" t="s">
        <v>270</v>
      </c>
      <c r="KEU581" s="260"/>
      <c r="KEV581" s="260"/>
      <c r="KEW581" s="260"/>
      <c r="KEX581" s="260"/>
      <c r="KEY581" s="260"/>
      <c r="KEZ581" s="260"/>
      <c r="KFA581" s="260"/>
      <c r="KFB581" s="260" t="s">
        <v>270</v>
      </c>
      <c r="KFC581" s="260"/>
      <c r="KFD581" s="260"/>
      <c r="KFE581" s="260"/>
      <c r="KFF581" s="260"/>
      <c r="KFG581" s="260"/>
      <c r="KFH581" s="260"/>
      <c r="KFI581" s="260"/>
      <c r="KFJ581" s="260" t="s">
        <v>270</v>
      </c>
      <c r="KFK581" s="260"/>
      <c r="KFL581" s="260"/>
      <c r="KFM581" s="260"/>
      <c r="KFN581" s="260"/>
      <c r="KFO581" s="260"/>
      <c r="KFP581" s="260"/>
      <c r="KFQ581" s="260"/>
      <c r="KFR581" s="260" t="s">
        <v>270</v>
      </c>
      <c r="KFS581" s="260"/>
      <c r="KFT581" s="260"/>
      <c r="KFU581" s="260"/>
      <c r="KFV581" s="260"/>
      <c r="KFW581" s="260"/>
      <c r="KFX581" s="260"/>
      <c r="KFY581" s="260"/>
      <c r="KFZ581" s="260" t="s">
        <v>270</v>
      </c>
      <c r="KGA581" s="260"/>
      <c r="KGB581" s="260"/>
      <c r="KGC581" s="260"/>
      <c r="KGD581" s="260"/>
      <c r="KGE581" s="260"/>
      <c r="KGF581" s="260"/>
      <c r="KGG581" s="260"/>
      <c r="KGH581" s="260" t="s">
        <v>270</v>
      </c>
      <c r="KGI581" s="260"/>
      <c r="KGJ581" s="260"/>
      <c r="KGK581" s="260"/>
      <c r="KGL581" s="260"/>
      <c r="KGM581" s="260"/>
      <c r="KGN581" s="260"/>
      <c r="KGO581" s="260"/>
      <c r="KGP581" s="260" t="s">
        <v>270</v>
      </c>
      <c r="KGQ581" s="260"/>
      <c r="KGR581" s="260"/>
      <c r="KGS581" s="260"/>
      <c r="KGT581" s="260"/>
      <c r="KGU581" s="260"/>
      <c r="KGV581" s="260"/>
      <c r="KGW581" s="260"/>
      <c r="KGX581" s="260" t="s">
        <v>270</v>
      </c>
      <c r="KGY581" s="260"/>
      <c r="KGZ581" s="260"/>
      <c r="KHA581" s="260"/>
      <c r="KHB581" s="260"/>
      <c r="KHC581" s="260"/>
      <c r="KHD581" s="260"/>
      <c r="KHE581" s="260"/>
      <c r="KHF581" s="260" t="s">
        <v>270</v>
      </c>
      <c r="KHG581" s="260"/>
      <c r="KHH581" s="260"/>
      <c r="KHI581" s="260"/>
      <c r="KHJ581" s="260"/>
      <c r="KHK581" s="260"/>
      <c r="KHL581" s="260"/>
      <c r="KHM581" s="260"/>
      <c r="KHN581" s="260" t="s">
        <v>270</v>
      </c>
      <c r="KHO581" s="260"/>
      <c r="KHP581" s="260"/>
      <c r="KHQ581" s="260"/>
      <c r="KHR581" s="260"/>
      <c r="KHS581" s="260"/>
      <c r="KHT581" s="260"/>
      <c r="KHU581" s="260"/>
      <c r="KHV581" s="260" t="s">
        <v>270</v>
      </c>
      <c r="KHW581" s="260"/>
      <c r="KHX581" s="260"/>
      <c r="KHY581" s="260"/>
      <c r="KHZ581" s="260"/>
      <c r="KIA581" s="260"/>
      <c r="KIB581" s="260"/>
      <c r="KIC581" s="260"/>
      <c r="KID581" s="260" t="s">
        <v>270</v>
      </c>
      <c r="KIE581" s="260"/>
      <c r="KIF581" s="260"/>
      <c r="KIG581" s="260"/>
      <c r="KIH581" s="260"/>
      <c r="KII581" s="260"/>
      <c r="KIJ581" s="260"/>
      <c r="KIK581" s="260"/>
      <c r="KIL581" s="260" t="s">
        <v>270</v>
      </c>
      <c r="KIM581" s="260"/>
      <c r="KIN581" s="260"/>
      <c r="KIO581" s="260"/>
      <c r="KIP581" s="260"/>
      <c r="KIQ581" s="260"/>
      <c r="KIR581" s="260"/>
      <c r="KIS581" s="260"/>
      <c r="KIT581" s="260" t="s">
        <v>270</v>
      </c>
      <c r="KIU581" s="260"/>
      <c r="KIV581" s="260"/>
      <c r="KIW581" s="260"/>
      <c r="KIX581" s="260"/>
      <c r="KIY581" s="260"/>
      <c r="KIZ581" s="260"/>
      <c r="KJA581" s="260"/>
      <c r="KJB581" s="260" t="s">
        <v>270</v>
      </c>
      <c r="KJC581" s="260"/>
      <c r="KJD581" s="260"/>
      <c r="KJE581" s="260"/>
      <c r="KJF581" s="260"/>
      <c r="KJG581" s="260"/>
      <c r="KJH581" s="260"/>
      <c r="KJI581" s="260"/>
      <c r="KJJ581" s="260" t="s">
        <v>270</v>
      </c>
      <c r="KJK581" s="260"/>
      <c r="KJL581" s="260"/>
      <c r="KJM581" s="260"/>
      <c r="KJN581" s="260"/>
      <c r="KJO581" s="260"/>
      <c r="KJP581" s="260"/>
      <c r="KJQ581" s="260"/>
      <c r="KJR581" s="260" t="s">
        <v>270</v>
      </c>
      <c r="KJS581" s="260"/>
      <c r="KJT581" s="260"/>
      <c r="KJU581" s="260"/>
      <c r="KJV581" s="260"/>
      <c r="KJW581" s="260"/>
      <c r="KJX581" s="260"/>
      <c r="KJY581" s="260"/>
      <c r="KJZ581" s="260" t="s">
        <v>270</v>
      </c>
      <c r="KKA581" s="260"/>
      <c r="KKB581" s="260"/>
      <c r="KKC581" s="260"/>
      <c r="KKD581" s="260"/>
      <c r="KKE581" s="260"/>
      <c r="KKF581" s="260"/>
      <c r="KKG581" s="260"/>
      <c r="KKH581" s="260" t="s">
        <v>270</v>
      </c>
      <c r="KKI581" s="260"/>
      <c r="KKJ581" s="260"/>
      <c r="KKK581" s="260"/>
      <c r="KKL581" s="260"/>
      <c r="KKM581" s="260"/>
      <c r="KKN581" s="260"/>
      <c r="KKO581" s="260"/>
      <c r="KKP581" s="260" t="s">
        <v>270</v>
      </c>
      <c r="KKQ581" s="260"/>
      <c r="KKR581" s="260"/>
      <c r="KKS581" s="260"/>
      <c r="KKT581" s="260"/>
      <c r="KKU581" s="260"/>
      <c r="KKV581" s="260"/>
      <c r="KKW581" s="260"/>
      <c r="KKX581" s="260" t="s">
        <v>270</v>
      </c>
      <c r="KKY581" s="260"/>
      <c r="KKZ581" s="260"/>
      <c r="KLA581" s="260"/>
      <c r="KLB581" s="260"/>
      <c r="KLC581" s="260"/>
      <c r="KLD581" s="260"/>
      <c r="KLE581" s="260"/>
      <c r="KLF581" s="260" t="s">
        <v>270</v>
      </c>
      <c r="KLG581" s="260"/>
      <c r="KLH581" s="260"/>
      <c r="KLI581" s="260"/>
      <c r="KLJ581" s="260"/>
      <c r="KLK581" s="260"/>
      <c r="KLL581" s="260"/>
      <c r="KLM581" s="260"/>
      <c r="KLN581" s="260" t="s">
        <v>270</v>
      </c>
      <c r="KLO581" s="260"/>
      <c r="KLP581" s="260"/>
      <c r="KLQ581" s="260"/>
      <c r="KLR581" s="260"/>
      <c r="KLS581" s="260"/>
      <c r="KLT581" s="260"/>
      <c r="KLU581" s="260"/>
      <c r="KLV581" s="260" t="s">
        <v>270</v>
      </c>
      <c r="KLW581" s="260"/>
      <c r="KLX581" s="260"/>
      <c r="KLY581" s="260"/>
      <c r="KLZ581" s="260"/>
      <c r="KMA581" s="260"/>
      <c r="KMB581" s="260"/>
      <c r="KMC581" s="260"/>
      <c r="KMD581" s="260" t="s">
        <v>270</v>
      </c>
      <c r="KME581" s="260"/>
      <c r="KMF581" s="260"/>
      <c r="KMG581" s="260"/>
      <c r="KMH581" s="260"/>
      <c r="KMI581" s="260"/>
      <c r="KMJ581" s="260"/>
      <c r="KMK581" s="260"/>
      <c r="KML581" s="260" t="s">
        <v>270</v>
      </c>
      <c r="KMM581" s="260"/>
      <c r="KMN581" s="260"/>
      <c r="KMO581" s="260"/>
      <c r="KMP581" s="260"/>
      <c r="KMQ581" s="260"/>
      <c r="KMR581" s="260"/>
      <c r="KMS581" s="260"/>
      <c r="KMT581" s="260" t="s">
        <v>270</v>
      </c>
      <c r="KMU581" s="260"/>
      <c r="KMV581" s="260"/>
      <c r="KMW581" s="260"/>
      <c r="KMX581" s="260"/>
      <c r="KMY581" s="260"/>
      <c r="KMZ581" s="260"/>
      <c r="KNA581" s="260"/>
      <c r="KNB581" s="260" t="s">
        <v>270</v>
      </c>
      <c r="KNC581" s="260"/>
      <c r="KND581" s="260"/>
      <c r="KNE581" s="260"/>
      <c r="KNF581" s="260"/>
      <c r="KNG581" s="260"/>
      <c r="KNH581" s="260"/>
      <c r="KNI581" s="260"/>
      <c r="KNJ581" s="260" t="s">
        <v>270</v>
      </c>
      <c r="KNK581" s="260"/>
      <c r="KNL581" s="260"/>
      <c r="KNM581" s="260"/>
      <c r="KNN581" s="260"/>
      <c r="KNO581" s="260"/>
      <c r="KNP581" s="260"/>
      <c r="KNQ581" s="260"/>
      <c r="KNR581" s="260" t="s">
        <v>270</v>
      </c>
      <c r="KNS581" s="260"/>
      <c r="KNT581" s="260"/>
      <c r="KNU581" s="260"/>
      <c r="KNV581" s="260"/>
      <c r="KNW581" s="260"/>
      <c r="KNX581" s="260"/>
      <c r="KNY581" s="260"/>
      <c r="KNZ581" s="260" t="s">
        <v>270</v>
      </c>
      <c r="KOA581" s="260"/>
      <c r="KOB581" s="260"/>
      <c r="KOC581" s="260"/>
      <c r="KOD581" s="260"/>
      <c r="KOE581" s="260"/>
      <c r="KOF581" s="260"/>
      <c r="KOG581" s="260"/>
      <c r="KOH581" s="260" t="s">
        <v>270</v>
      </c>
      <c r="KOI581" s="260"/>
      <c r="KOJ581" s="260"/>
      <c r="KOK581" s="260"/>
      <c r="KOL581" s="260"/>
      <c r="KOM581" s="260"/>
      <c r="KON581" s="260"/>
      <c r="KOO581" s="260"/>
      <c r="KOP581" s="260" t="s">
        <v>270</v>
      </c>
      <c r="KOQ581" s="260"/>
      <c r="KOR581" s="260"/>
      <c r="KOS581" s="260"/>
      <c r="KOT581" s="260"/>
      <c r="KOU581" s="260"/>
      <c r="KOV581" s="260"/>
      <c r="KOW581" s="260"/>
      <c r="KOX581" s="260" t="s">
        <v>270</v>
      </c>
      <c r="KOY581" s="260"/>
      <c r="KOZ581" s="260"/>
      <c r="KPA581" s="260"/>
      <c r="KPB581" s="260"/>
      <c r="KPC581" s="260"/>
      <c r="KPD581" s="260"/>
      <c r="KPE581" s="260"/>
      <c r="KPF581" s="260" t="s">
        <v>270</v>
      </c>
      <c r="KPG581" s="260"/>
      <c r="KPH581" s="260"/>
      <c r="KPI581" s="260"/>
      <c r="KPJ581" s="260"/>
      <c r="KPK581" s="260"/>
      <c r="KPL581" s="260"/>
      <c r="KPM581" s="260"/>
      <c r="KPN581" s="260" t="s">
        <v>270</v>
      </c>
      <c r="KPO581" s="260"/>
      <c r="KPP581" s="260"/>
      <c r="KPQ581" s="260"/>
      <c r="KPR581" s="260"/>
      <c r="KPS581" s="260"/>
      <c r="KPT581" s="260"/>
      <c r="KPU581" s="260"/>
      <c r="KPV581" s="260" t="s">
        <v>270</v>
      </c>
      <c r="KPW581" s="260"/>
      <c r="KPX581" s="260"/>
      <c r="KPY581" s="260"/>
      <c r="KPZ581" s="260"/>
      <c r="KQA581" s="260"/>
      <c r="KQB581" s="260"/>
      <c r="KQC581" s="260"/>
      <c r="KQD581" s="260" t="s">
        <v>270</v>
      </c>
      <c r="KQE581" s="260"/>
      <c r="KQF581" s="260"/>
      <c r="KQG581" s="260"/>
      <c r="KQH581" s="260"/>
      <c r="KQI581" s="260"/>
      <c r="KQJ581" s="260"/>
      <c r="KQK581" s="260"/>
      <c r="KQL581" s="260" t="s">
        <v>270</v>
      </c>
      <c r="KQM581" s="260"/>
      <c r="KQN581" s="260"/>
      <c r="KQO581" s="260"/>
      <c r="KQP581" s="260"/>
      <c r="KQQ581" s="260"/>
      <c r="KQR581" s="260"/>
      <c r="KQS581" s="260"/>
      <c r="KQT581" s="260" t="s">
        <v>270</v>
      </c>
      <c r="KQU581" s="260"/>
      <c r="KQV581" s="260"/>
      <c r="KQW581" s="260"/>
      <c r="KQX581" s="260"/>
      <c r="KQY581" s="260"/>
      <c r="KQZ581" s="260"/>
      <c r="KRA581" s="260"/>
      <c r="KRB581" s="260" t="s">
        <v>270</v>
      </c>
      <c r="KRC581" s="260"/>
      <c r="KRD581" s="260"/>
      <c r="KRE581" s="260"/>
      <c r="KRF581" s="260"/>
      <c r="KRG581" s="260"/>
      <c r="KRH581" s="260"/>
      <c r="KRI581" s="260"/>
      <c r="KRJ581" s="260" t="s">
        <v>270</v>
      </c>
      <c r="KRK581" s="260"/>
      <c r="KRL581" s="260"/>
      <c r="KRM581" s="260"/>
      <c r="KRN581" s="260"/>
      <c r="KRO581" s="260"/>
      <c r="KRP581" s="260"/>
      <c r="KRQ581" s="260"/>
      <c r="KRR581" s="260" t="s">
        <v>270</v>
      </c>
      <c r="KRS581" s="260"/>
      <c r="KRT581" s="260"/>
      <c r="KRU581" s="260"/>
      <c r="KRV581" s="260"/>
      <c r="KRW581" s="260"/>
      <c r="KRX581" s="260"/>
      <c r="KRY581" s="260"/>
      <c r="KRZ581" s="260" t="s">
        <v>270</v>
      </c>
      <c r="KSA581" s="260"/>
      <c r="KSB581" s="260"/>
      <c r="KSC581" s="260"/>
      <c r="KSD581" s="260"/>
      <c r="KSE581" s="260"/>
      <c r="KSF581" s="260"/>
      <c r="KSG581" s="260"/>
      <c r="KSH581" s="260" t="s">
        <v>270</v>
      </c>
      <c r="KSI581" s="260"/>
      <c r="KSJ581" s="260"/>
      <c r="KSK581" s="260"/>
      <c r="KSL581" s="260"/>
      <c r="KSM581" s="260"/>
      <c r="KSN581" s="260"/>
      <c r="KSO581" s="260"/>
      <c r="KSP581" s="260" t="s">
        <v>270</v>
      </c>
      <c r="KSQ581" s="260"/>
      <c r="KSR581" s="260"/>
      <c r="KSS581" s="260"/>
      <c r="KST581" s="260"/>
      <c r="KSU581" s="260"/>
      <c r="KSV581" s="260"/>
      <c r="KSW581" s="260"/>
      <c r="KSX581" s="260" t="s">
        <v>270</v>
      </c>
      <c r="KSY581" s="260"/>
      <c r="KSZ581" s="260"/>
      <c r="KTA581" s="260"/>
      <c r="KTB581" s="260"/>
      <c r="KTC581" s="260"/>
      <c r="KTD581" s="260"/>
      <c r="KTE581" s="260"/>
      <c r="KTF581" s="260" t="s">
        <v>270</v>
      </c>
      <c r="KTG581" s="260"/>
      <c r="KTH581" s="260"/>
      <c r="KTI581" s="260"/>
      <c r="KTJ581" s="260"/>
      <c r="KTK581" s="260"/>
      <c r="KTL581" s="260"/>
      <c r="KTM581" s="260"/>
      <c r="KTN581" s="260" t="s">
        <v>270</v>
      </c>
      <c r="KTO581" s="260"/>
      <c r="KTP581" s="260"/>
      <c r="KTQ581" s="260"/>
      <c r="KTR581" s="260"/>
      <c r="KTS581" s="260"/>
      <c r="KTT581" s="260"/>
      <c r="KTU581" s="260"/>
      <c r="KTV581" s="260" t="s">
        <v>270</v>
      </c>
      <c r="KTW581" s="260"/>
      <c r="KTX581" s="260"/>
      <c r="KTY581" s="260"/>
      <c r="KTZ581" s="260"/>
      <c r="KUA581" s="260"/>
      <c r="KUB581" s="260"/>
      <c r="KUC581" s="260"/>
      <c r="KUD581" s="260" t="s">
        <v>270</v>
      </c>
      <c r="KUE581" s="260"/>
      <c r="KUF581" s="260"/>
      <c r="KUG581" s="260"/>
      <c r="KUH581" s="260"/>
      <c r="KUI581" s="260"/>
      <c r="KUJ581" s="260"/>
      <c r="KUK581" s="260"/>
      <c r="KUL581" s="260" t="s">
        <v>270</v>
      </c>
      <c r="KUM581" s="260"/>
      <c r="KUN581" s="260"/>
      <c r="KUO581" s="260"/>
      <c r="KUP581" s="260"/>
      <c r="KUQ581" s="260"/>
      <c r="KUR581" s="260"/>
      <c r="KUS581" s="260"/>
      <c r="KUT581" s="260" t="s">
        <v>270</v>
      </c>
      <c r="KUU581" s="260"/>
      <c r="KUV581" s="260"/>
      <c r="KUW581" s="260"/>
      <c r="KUX581" s="260"/>
      <c r="KUY581" s="260"/>
      <c r="KUZ581" s="260"/>
      <c r="KVA581" s="260"/>
      <c r="KVB581" s="260" t="s">
        <v>270</v>
      </c>
      <c r="KVC581" s="260"/>
      <c r="KVD581" s="260"/>
      <c r="KVE581" s="260"/>
      <c r="KVF581" s="260"/>
      <c r="KVG581" s="260"/>
      <c r="KVH581" s="260"/>
      <c r="KVI581" s="260"/>
      <c r="KVJ581" s="260" t="s">
        <v>270</v>
      </c>
      <c r="KVK581" s="260"/>
      <c r="KVL581" s="260"/>
      <c r="KVM581" s="260"/>
      <c r="KVN581" s="260"/>
      <c r="KVO581" s="260"/>
      <c r="KVP581" s="260"/>
      <c r="KVQ581" s="260"/>
      <c r="KVR581" s="260" t="s">
        <v>270</v>
      </c>
      <c r="KVS581" s="260"/>
      <c r="KVT581" s="260"/>
      <c r="KVU581" s="260"/>
      <c r="KVV581" s="260"/>
      <c r="KVW581" s="260"/>
      <c r="KVX581" s="260"/>
      <c r="KVY581" s="260"/>
      <c r="KVZ581" s="260" t="s">
        <v>270</v>
      </c>
      <c r="KWA581" s="260"/>
      <c r="KWB581" s="260"/>
      <c r="KWC581" s="260"/>
      <c r="KWD581" s="260"/>
      <c r="KWE581" s="260"/>
      <c r="KWF581" s="260"/>
      <c r="KWG581" s="260"/>
      <c r="KWH581" s="260" t="s">
        <v>270</v>
      </c>
      <c r="KWI581" s="260"/>
      <c r="KWJ581" s="260"/>
      <c r="KWK581" s="260"/>
      <c r="KWL581" s="260"/>
      <c r="KWM581" s="260"/>
      <c r="KWN581" s="260"/>
      <c r="KWO581" s="260"/>
      <c r="KWP581" s="260" t="s">
        <v>270</v>
      </c>
      <c r="KWQ581" s="260"/>
      <c r="KWR581" s="260"/>
      <c r="KWS581" s="260"/>
      <c r="KWT581" s="260"/>
      <c r="KWU581" s="260"/>
      <c r="KWV581" s="260"/>
      <c r="KWW581" s="260"/>
      <c r="KWX581" s="260" t="s">
        <v>270</v>
      </c>
      <c r="KWY581" s="260"/>
      <c r="KWZ581" s="260"/>
      <c r="KXA581" s="260"/>
      <c r="KXB581" s="260"/>
      <c r="KXC581" s="260"/>
      <c r="KXD581" s="260"/>
      <c r="KXE581" s="260"/>
      <c r="KXF581" s="260" t="s">
        <v>270</v>
      </c>
      <c r="KXG581" s="260"/>
      <c r="KXH581" s="260"/>
      <c r="KXI581" s="260"/>
      <c r="KXJ581" s="260"/>
      <c r="KXK581" s="260"/>
      <c r="KXL581" s="260"/>
      <c r="KXM581" s="260"/>
      <c r="KXN581" s="260" t="s">
        <v>270</v>
      </c>
      <c r="KXO581" s="260"/>
      <c r="KXP581" s="260"/>
      <c r="KXQ581" s="260"/>
      <c r="KXR581" s="260"/>
      <c r="KXS581" s="260"/>
      <c r="KXT581" s="260"/>
      <c r="KXU581" s="260"/>
      <c r="KXV581" s="260" t="s">
        <v>270</v>
      </c>
      <c r="KXW581" s="260"/>
      <c r="KXX581" s="260"/>
      <c r="KXY581" s="260"/>
      <c r="KXZ581" s="260"/>
      <c r="KYA581" s="260"/>
      <c r="KYB581" s="260"/>
      <c r="KYC581" s="260"/>
      <c r="KYD581" s="260" t="s">
        <v>270</v>
      </c>
      <c r="KYE581" s="260"/>
      <c r="KYF581" s="260"/>
      <c r="KYG581" s="260"/>
      <c r="KYH581" s="260"/>
      <c r="KYI581" s="260"/>
      <c r="KYJ581" s="260"/>
      <c r="KYK581" s="260"/>
      <c r="KYL581" s="260" t="s">
        <v>270</v>
      </c>
      <c r="KYM581" s="260"/>
      <c r="KYN581" s="260"/>
      <c r="KYO581" s="260"/>
      <c r="KYP581" s="260"/>
      <c r="KYQ581" s="260"/>
      <c r="KYR581" s="260"/>
      <c r="KYS581" s="260"/>
      <c r="KYT581" s="260" t="s">
        <v>270</v>
      </c>
      <c r="KYU581" s="260"/>
      <c r="KYV581" s="260"/>
      <c r="KYW581" s="260"/>
      <c r="KYX581" s="260"/>
      <c r="KYY581" s="260"/>
      <c r="KYZ581" s="260"/>
      <c r="KZA581" s="260"/>
      <c r="KZB581" s="260" t="s">
        <v>270</v>
      </c>
      <c r="KZC581" s="260"/>
      <c r="KZD581" s="260"/>
      <c r="KZE581" s="260"/>
      <c r="KZF581" s="260"/>
      <c r="KZG581" s="260"/>
      <c r="KZH581" s="260"/>
      <c r="KZI581" s="260"/>
      <c r="KZJ581" s="260" t="s">
        <v>270</v>
      </c>
      <c r="KZK581" s="260"/>
      <c r="KZL581" s="260"/>
      <c r="KZM581" s="260"/>
      <c r="KZN581" s="260"/>
      <c r="KZO581" s="260"/>
      <c r="KZP581" s="260"/>
      <c r="KZQ581" s="260"/>
      <c r="KZR581" s="260" t="s">
        <v>270</v>
      </c>
      <c r="KZS581" s="260"/>
      <c r="KZT581" s="260"/>
      <c r="KZU581" s="260"/>
      <c r="KZV581" s="260"/>
      <c r="KZW581" s="260"/>
      <c r="KZX581" s="260"/>
      <c r="KZY581" s="260"/>
      <c r="KZZ581" s="260" t="s">
        <v>270</v>
      </c>
      <c r="LAA581" s="260"/>
      <c r="LAB581" s="260"/>
      <c r="LAC581" s="260"/>
      <c r="LAD581" s="260"/>
      <c r="LAE581" s="260"/>
      <c r="LAF581" s="260"/>
      <c r="LAG581" s="260"/>
      <c r="LAH581" s="260" t="s">
        <v>270</v>
      </c>
      <c r="LAI581" s="260"/>
      <c r="LAJ581" s="260"/>
      <c r="LAK581" s="260"/>
      <c r="LAL581" s="260"/>
      <c r="LAM581" s="260"/>
      <c r="LAN581" s="260"/>
      <c r="LAO581" s="260"/>
      <c r="LAP581" s="260" t="s">
        <v>270</v>
      </c>
      <c r="LAQ581" s="260"/>
      <c r="LAR581" s="260"/>
      <c r="LAS581" s="260"/>
      <c r="LAT581" s="260"/>
      <c r="LAU581" s="260"/>
      <c r="LAV581" s="260"/>
      <c r="LAW581" s="260"/>
      <c r="LAX581" s="260" t="s">
        <v>270</v>
      </c>
      <c r="LAY581" s="260"/>
      <c r="LAZ581" s="260"/>
      <c r="LBA581" s="260"/>
      <c r="LBB581" s="260"/>
      <c r="LBC581" s="260"/>
      <c r="LBD581" s="260"/>
      <c r="LBE581" s="260"/>
      <c r="LBF581" s="260" t="s">
        <v>270</v>
      </c>
      <c r="LBG581" s="260"/>
      <c r="LBH581" s="260"/>
      <c r="LBI581" s="260"/>
      <c r="LBJ581" s="260"/>
      <c r="LBK581" s="260"/>
      <c r="LBL581" s="260"/>
      <c r="LBM581" s="260"/>
      <c r="LBN581" s="260" t="s">
        <v>270</v>
      </c>
      <c r="LBO581" s="260"/>
      <c r="LBP581" s="260"/>
      <c r="LBQ581" s="260"/>
      <c r="LBR581" s="260"/>
      <c r="LBS581" s="260"/>
      <c r="LBT581" s="260"/>
      <c r="LBU581" s="260"/>
      <c r="LBV581" s="260" t="s">
        <v>270</v>
      </c>
      <c r="LBW581" s="260"/>
      <c r="LBX581" s="260"/>
      <c r="LBY581" s="260"/>
      <c r="LBZ581" s="260"/>
      <c r="LCA581" s="260"/>
      <c r="LCB581" s="260"/>
      <c r="LCC581" s="260"/>
      <c r="LCD581" s="260" t="s">
        <v>270</v>
      </c>
      <c r="LCE581" s="260"/>
      <c r="LCF581" s="260"/>
      <c r="LCG581" s="260"/>
      <c r="LCH581" s="260"/>
      <c r="LCI581" s="260"/>
      <c r="LCJ581" s="260"/>
      <c r="LCK581" s="260"/>
      <c r="LCL581" s="260" t="s">
        <v>270</v>
      </c>
      <c r="LCM581" s="260"/>
      <c r="LCN581" s="260"/>
      <c r="LCO581" s="260"/>
      <c r="LCP581" s="260"/>
      <c r="LCQ581" s="260"/>
      <c r="LCR581" s="260"/>
      <c r="LCS581" s="260"/>
      <c r="LCT581" s="260" t="s">
        <v>270</v>
      </c>
      <c r="LCU581" s="260"/>
      <c r="LCV581" s="260"/>
      <c r="LCW581" s="260"/>
      <c r="LCX581" s="260"/>
      <c r="LCY581" s="260"/>
      <c r="LCZ581" s="260"/>
      <c r="LDA581" s="260"/>
      <c r="LDB581" s="260" t="s">
        <v>270</v>
      </c>
      <c r="LDC581" s="260"/>
      <c r="LDD581" s="260"/>
      <c r="LDE581" s="260"/>
      <c r="LDF581" s="260"/>
      <c r="LDG581" s="260"/>
      <c r="LDH581" s="260"/>
      <c r="LDI581" s="260"/>
      <c r="LDJ581" s="260" t="s">
        <v>270</v>
      </c>
      <c r="LDK581" s="260"/>
      <c r="LDL581" s="260"/>
      <c r="LDM581" s="260"/>
      <c r="LDN581" s="260"/>
      <c r="LDO581" s="260"/>
      <c r="LDP581" s="260"/>
      <c r="LDQ581" s="260"/>
      <c r="LDR581" s="260" t="s">
        <v>270</v>
      </c>
      <c r="LDS581" s="260"/>
      <c r="LDT581" s="260"/>
      <c r="LDU581" s="260"/>
      <c r="LDV581" s="260"/>
      <c r="LDW581" s="260"/>
      <c r="LDX581" s="260"/>
      <c r="LDY581" s="260"/>
      <c r="LDZ581" s="260" t="s">
        <v>270</v>
      </c>
      <c r="LEA581" s="260"/>
      <c r="LEB581" s="260"/>
      <c r="LEC581" s="260"/>
      <c r="LED581" s="260"/>
      <c r="LEE581" s="260"/>
      <c r="LEF581" s="260"/>
      <c r="LEG581" s="260"/>
      <c r="LEH581" s="260" t="s">
        <v>270</v>
      </c>
      <c r="LEI581" s="260"/>
      <c r="LEJ581" s="260"/>
      <c r="LEK581" s="260"/>
      <c r="LEL581" s="260"/>
      <c r="LEM581" s="260"/>
      <c r="LEN581" s="260"/>
      <c r="LEO581" s="260"/>
      <c r="LEP581" s="260" t="s">
        <v>270</v>
      </c>
      <c r="LEQ581" s="260"/>
      <c r="LER581" s="260"/>
      <c r="LES581" s="260"/>
      <c r="LET581" s="260"/>
      <c r="LEU581" s="260"/>
      <c r="LEV581" s="260"/>
      <c r="LEW581" s="260"/>
      <c r="LEX581" s="260" t="s">
        <v>270</v>
      </c>
      <c r="LEY581" s="260"/>
      <c r="LEZ581" s="260"/>
      <c r="LFA581" s="260"/>
      <c r="LFB581" s="260"/>
      <c r="LFC581" s="260"/>
      <c r="LFD581" s="260"/>
      <c r="LFE581" s="260"/>
      <c r="LFF581" s="260" t="s">
        <v>270</v>
      </c>
      <c r="LFG581" s="260"/>
      <c r="LFH581" s="260"/>
      <c r="LFI581" s="260"/>
      <c r="LFJ581" s="260"/>
      <c r="LFK581" s="260"/>
      <c r="LFL581" s="260"/>
      <c r="LFM581" s="260"/>
      <c r="LFN581" s="260" t="s">
        <v>270</v>
      </c>
      <c r="LFO581" s="260"/>
      <c r="LFP581" s="260"/>
      <c r="LFQ581" s="260"/>
      <c r="LFR581" s="260"/>
      <c r="LFS581" s="260"/>
      <c r="LFT581" s="260"/>
      <c r="LFU581" s="260"/>
      <c r="LFV581" s="260" t="s">
        <v>270</v>
      </c>
      <c r="LFW581" s="260"/>
      <c r="LFX581" s="260"/>
      <c r="LFY581" s="260"/>
      <c r="LFZ581" s="260"/>
      <c r="LGA581" s="260"/>
      <c r="LGB581" s="260"/>
      <c r="LGC581" s="260"/>
      <c r="LGD581" s="260" t="s">
        <v>270</v>
      </c>
      <c r="LGE581" s="260"/>
      <c r="LGF581" s="260"/>
      <c r="LGG581" s="260"/>
      <c r="LGH581" s="260"/>
      <c r="LGI581" s="260"/>
      <c r="LGJ581" s="260"/>
      <c r="LGK581" s="260"/>
      <c r="LGL581" s="260" t="s">
        <v>270</v>
      </c>
      <c r="LGM581" s="260"/>
      <c r="LGN581" s="260"/>
      <c r="LGO581" s="260"/>
      <c r="LGP581" s="260"/>
      <c r="LGQ581" s="260"/>
      <c r="LGR581" s="260"/>
      <c r="LGS581" s="260"/>
      <c r="LGT581" s="260" t="s">
        <v>270</v>
      </c>
      <c r="LGU581" s="260"/>
      <c r="LGV581" s="260"/>
      <c r="LGW581" s="260"/>
      <c r="LGX581" s="260"/>
      <c r="LGY581" s="260"/>
      <c r="LGZ581" s="260"/>
      <c r="LHA581" s="260"/>
      <c r="LHB581" s="260" t="s">
        <v>270</v>
      </c>
      <c r="LHC581" s="260"/>
      <c r="LHD581" s="260"/>
      <c r="LHE581" s="260"/>
      <c r="LHF581" s="260"/>
      <c r="LHG581" s="260"/>
      <c r="LHH581" s="260"/>
      <c r="LHI581" s="260"/>
      <c r="LHJ581" s="260" t="s">
        <v>270</v>
      </c>
      <c r="LHK581" s="260"/>
      <c r="LHL581" s="260"/>
      <c r="LHM581" s="260"/>
      <c r="LHN581" s="260"/>
      <c r="LHO581" s="260"/>
      <c r="LHP581" s="260"/>
      <c r="LHQ581" s="260"/>
      <c r="LHR581" s="260" t="s">
        <v>270</v>
      </c>
      <c r="LHS581" s="260"/>
      <c r="LHT581" s="260"/>
      <c r="LHU581" s="260"/>
      <c r="LHV581" s="260"/>
      <c r="LHW581" s="260"/>
      <c r="LHX581" s="260"/>
      <c r="LHY581" s="260"/>
      <c r="LHZ581" s="260" t="s">
        <v>270</v>
      </c>
      <c r="LIA581" s="260"/>
      <c r="LIB581" s="260"/>
      <c r="LIC581" s="260"/>
      <c r="LID581" s="260"/>
      <c r="LIE581" s="260"/>
      <c r="LIF581" s="260"/>
      <c r="LIG581" s="260"/>
      <c r="LIH581" s="260" t="s">
        <v>270</v>
      </c>
      <c r="LII581" s="260"/>
      <c r="LIJ581" s="260"/>
      <c r="LIK581" s="260"/>
      <c r="LIL581" s="260"/>
      <c r="LIM581" s="260"/>
      <c r="LIN581" s="260"/>
      <c r="LIO581" s="260"/>
      <c r="LIP581" s="260" t="s">
        <v>270</v>
      </c>
      <c r="LIQ581" s="260"/>
      <c r="LIR581" s="260"/>
      <c r="LIS581" s="260"/>
      <c r="LIT581" s="260"/>
      <c r="LIU581" s="260"/>
      <c r="LIV581" s="260"/>
      <c r="LIW581" s="260"/>
      <c r="LIX581" s="260" t="s">
        <v>270</v>
      </c>
      <c r="LIY581" s="260"/>
      <c r="LIZ581" s="260"/>
      <c r="LJA581" s="260"/>
      <c r="LJB581" s="260"/>
      <c r="LJC581" s="260"/>
      <c r="LJD581" s="260"/>
      <c r="LJE581" s="260"/>
      <c r="LJF581" s="260" t="s">
        <v>270</v>
      </c>
      <c r="LJG581" s="260"/>
      <c r="LJH581" s="260"/>
      <c r="LJI581" s="260"/>
      <c r="LJJ581" s="260"/>
      <c r="LJK581" s="260"/>
      <c r="LJL581" s="260"/>
      <c r="LJM581" s="260"/>
      <c r="LJN581" s="260" t="s">
        <v>270</v>
      </c>
      <c r="LJO581" s="260"/>
      <c r="LJP581" s="260"/>
      <c r="LJQ581" s="260"/>
      <c r="LJR581" s="260"/>
      <c r="LJS581" s="260"/>
      <c r="LJT581" s="260"/>
      <c r="LJU581" s="260"/>
      <c r="LJV581" s="260" t="s">
        <v>270</v>
      </c>
      <c r="LJW581" s="260"/>
      <c r="LJX581" s="260"/>
      <c r="LJY581" s="260"/>
      <c r="LJZ581" s="260"/>
      <c r="LKA581" s="260"/>
      <c r="LKB581" s="260"/>
      <c r="LKC581" s="260"/>
      <c r="LKD581" s="260" t="s">
        <v>270</v>
      </c>
      <c r="LKE581" s="260"/>
      <c r="LKF581" s="260"/>
      <c r="LKG581" s="260"/>
      <c r="LKH581" s="260"/>
      <c r="LKI581" s="260"/>
      <c r="LKJ581" s="260"/>
      <c r="LKK581" s="260"/>
      <c r="LKL581" s="260" t="s">
        <v>270</v>
      </c>
      <c r="LKM581" s="260"/>
      <c r="LKN581" s="260"/>
      <c r="LKO581" s="260"/>
      <c r="LKP581" s="260"/>
      <c r="LKQ581" s="260"/>
      <c r="LKR581" s="260"/>
      <c r="LKS581" s="260"/>
      <c r="LKT581" s="260" t="s">
        <v>270</v>
      </c>
      <c r="LKU581" s="260"/>
      <c r="LKV581" s="260"/>
      <c r="LKW581" s="260"/>
      <c r="LKX581" s="260"/>
      <c r="LKY581" s="260"/>
      <c r="LKZ581" s="260"/>
      <c r="LLA581" s="260"/>
      <c r="LLB581" s="260" t="s">
        <v>270</v>
      </c>
      <c r="LLC581" s="260"/>
      <c r="LLD581" s="260"/>
      <c r="LLE581" s="260"/>
      <c r="LLF581" s="260"/>
      <c r="LLG581" s="260"/>
      <c r="LLH581" s="260"/>
      <c r="LLI581" s="260"/>
      <c r="LLJ581" s="260" t="s">
        <v>270</v>
      </c>
      <c r="LLK581" s="260"/>
      <c r="LLL581" s="260"/>
      <c r="LLM581" s="260"/>
      <c r="LLN581" s="260"/>
      <c r="LLO581" s="260"/>
      <c r="LLP581" s="260"/>
      <c r="LLQ581" s="260"/>
      <c r="LLR581" s="260" t="s">
        <v>270</v>
      </c>
      <c r="LLS581" s="260"/>
      <c r="LLT581" s="260"/>
      <c r="LLU581" s="260"/>
      <c r="LLV581" s="260"/>
      <c r="LLW581" s="260"/>
      <c r="LLX581" s="260"/>
      <c r="LLY581" s="260"/>
      <c r="LLZ581" s="260" t="s">
        <v>270</v>
      </c>
      <c r="LMA581" s="260"/>
      <c r="LMB581" s="260"/>
      <c r="LMC581" s="260"/>
      <c r="LMD581" s="260"/>
      <c r="LME581" s="260"/>
      <c r="LMF581" s="260"/>
      <c r="LMG581" s="260"/>
      <c r="LMH581" s="260" t="s">
        <v>270</v>
      </c>
      <c r="LMI581" s="260"/>
      <c r="LMJ581" s="260"/>
      <c r="LMK581" s="260"/>
      <c r="LML581" s="260"/>
      <c r="LMM581" s="260"/>
      <c r="LMN581" s="260"/>
      <c r="LMO581" s="260"/>
      <c r="LMP581" s="260" t="s">
        <v>270</v>
      </c>
      <c r="LMQ581" s="260"/>
      <c r="LMR581" s="260"/>
      <c r="LMS581" s="260"/>
      <c r="LMT581" s="260"/>
      <c r="LMU581" s="260"/>
      <c r="LMV581" s="260"/>
      <c r="LMW581" s="260"/>
      <c r="LMX581" s="260" t="s">
        <v>270</v>
      </c>
      <c r="LMY581" s="260"/>
      <c r="LMZ581" s="260"/>
      <c r="LNA581" s="260"/>
      <c r="LNB581" s="260"/>
      <c r="LNC581" s="260"/>
      <c r="LND581" s="260"/>
      <c r="LNE581" s="260"/>
      <c r="LNF581" s="260" t="s">
        <v>270</v>
      </c>
      <c r="LNG581" s="260"/>
      <c r="LNH581" s="260"/>
      <c r="LNI581" s="260"/>
      <c r="LNJ581" s="260"/>
      <c r="LNK581" s="260"/>
      <c r="LNL581" s="260"/>
      <c r="LNM581" s="260"/>
      <c r="LNN581" s="260" t="s">
        <v>270</v>
      </c>
      <c r="LNO581" s="260"/>
      <c r="LNP581" s="260"/>
      <c r="LNQ581" s="260"/>
      <c r="LNR581" s="260"/>
      <c r="LNS581" s="260"/>
      <c r="LNT581" s="260"/>
      <c r="LNU581" s="260"/>
      <c r="LNV581" s="260" t="s">
        <v>270</v>
      </c>
      <c r="LNW581" s="260"/>
      <c r="LNX581" s="260"/>
      <c r="LNY581" s="260"/>
      <c r="LNZ581" s="260"/>
      <c r="LOA581" s="260"/>
      <c r="LOB581" s="260"/>
      <c r="LOC581" s="260"/>
      <c r="LOD581" s="260" t="s">
        <v>270</v>
      </c>
      <c r="LOE581" s="260"/>
      <c r="LOF581" s="260"/>
      <c r="LOG581" s="260"/>
      <c r="LOH581" s="260"/>
      <c r="LOI581" s="260"/>
      <c r="LOJ581" s="260"/>
      <c r="LOK581" s="260"/>
      <c r="LOL581" s="260" t="s">
        <v>270</v>
      </c>
      <c r="LOM581" s="260"/>
      <c r="LON581" s="260"/>
      <c r="LOO581" s="260"/>
      <c r="LOP581" s="260"/>
      <c r="LOQ581" s="260"/>
      <c r="LOR581" s="260"/>
      <c r="LOS581" s="260"/>
      <c r="LOT581" s="260" t="s">
        <v>270</v>
      </c>
      <c r="LOU581" s="260"/>
      <c r="LOV581" s="260"/>
      <c r="LOW581" s="260"/>
      <c r="LOX581" s="260"/>
      <c r="LOY581" s="260"/>
      <c r="LOZ581" s="260"/>
      <c r="LPA581" s="260"/>
      <c r="LPB581" s="260" t="s">
        <v>270</v>
      </c>
      <c r="LPC581" s="260"/>
      <c r="LPD581" s="260"/>
      <c r="LPE581" s="260"/>
      <c r="LPF581" s="260"/>
      <c r="LPG581" s="260"/>
      <c r="LPH581" s="260"/>
      <c r="LPI581" s="260"/>
      <c r="LPJ581" s="260" t="s">
        <v>270</v>
      </c>
      <c r="LPK581" s="260"/>
      <c r="LPL581" s="260"/>
      <c r="LPM581" s="260"/>
      <c r="LPN581" s="260"/>
      <c r="LPO581" s="260"/>
      <c r="LPP581" s="260"/>
      <c r="LPQ581" s="260"/>
      <c r="LPR581" s="260" t="s">
        <v>270</v>
      </c>
      <c r="LPS581" s="260"/>
      <c r="LPT581" s="260"/>
      <c r="LPU581" s="260"/>
      <c r="LPV581" s="260"/>
      <c r="LPW581" s="260"/>
      <c r="LPX581" s="260"/>
      <c r="LPY581" s="260"/>
      <c r="LPZ581" s="260" t="s">
        <v>270</v>
      </c>
      <c r="LQA581" s="260"/>
      <c r="LQB581" s="260"/>
      <c r="LQC581" s="260"/>
      <c r="LQD581" s="260"/>
      <c r="LQE581" s="260"/>
      <c r="LQF581" s="260"/>
      <c r="LQG581" s="260"/>
      <c r="LQH581" s="260" t="s">
        <v>270</v>
      </c>
      <c r="LQI581" s="260"/>
      <c r="LQJ581" s="260"/>
      <c r="LQK581" s="260"/>
      <c r="LQL581" s="260"/>
      <c r="LQM581" s="260"/>
      <c r="LQN581" s="260"/>
      <c r="LQO581" s="260"/>
      <c r="LQP581" s="260" t="s">
        <v>270</v>
      </c>
      <c r="LQQ581" s="260"/>
      <c r="LQR581" s="260"/>
      <c r="LQS581" s="260"/>
      <c r="LQT581" s="260"/>
      <c r="LQU581" s="260"/>
      <c r="LQV581" s="260"/>
      <c r="LQW581" s="260"/>
      <c r="LQX581" s="260" t="s">
        <v>270</v>
      </c>
      <c r="LQY581" s="260"/>
      <c r="LQZ581" s="260"/>
      <c r="LRA581" s="260"/>
      <c r="LRB581" s="260"/>
      <c r="LRC581" s="260"/>
      <c r="LRD581" s="260"/>
      <c r="LRE581" s="260"/>
      <c r="LRF581" s="260" t="s">
        <v>270</v>
      </c>
      <c r="LRG581" s="260"/>
      <c r="LRH581" s="260"/>
      <c r="LRI581" s="260"/>
      <c r="LRJ581" s="260"/>
      <c r="LRK581" s="260"/>
      <c r="LRL581" s="260"/>
      <c r="LRM581" s="260"/>
      <c r="LRN581" s="260" t="s">
        <v>270</v>
      </c>
      <c r="LRO581" s="260"/>
      <c r="LRP581" s="260"/>
      <c r="LRQ581" s="260"/>
      <c r="LRR581" s="260"/>
      <c r="LRS581" s="260"/>
      <c r="LRT581" s="260"/>
      <c r="LRU581" s="260"/>
      <c r="LRV581" s="260" t="s">
        <v>270</v>
      </c>
      <c r="LRW581" s="260"/>
      <c r="LRX581" s="260"/>
      <c r="LRY581" s="260"/>
      <c r="LRZ581" s="260"/>
      <c r="LSA581" s="260"/>
      <c r="LSB581" s="260"/>
      <c r="LSC581" s="260"/>
      <c r="LSD581" s="260" t="s">
        <v>270</v>
      </c>
      <c r="LSE581" s="260"/>
      <c r="LSF581" s="260"/>
      <c r="LSG581" s="260"/>
      <c r="LSH581" s="260"/>
      <c r="LSI581" s="260"/>
      <c r="LSJ581" s="260"/>
      <c r="LSK581" s="260"/>
      <c r="LSL581" s="260" t="s">
        <v>270</v>
      </c>
      <c r="LSM581" s="260"/>
      <c r="LSN581" s="260"/>
      <c r="LSO581" s="260"/>
      <c r="LSP581" s="260"/>
      <c r="LSQ581" s="260"/>
      <c r="LSR581" s="260"/>
      <c r="LSS581" s="260"/>
      <c r="LST581" s="260" t="s">
        <v>270</v>
      </c>
      <c r="LSU581" s="260"/>
      <c r="LSV581" s="260"/>
      <c r="LSW581" s="260"/>
      <c r="LSX581" s="260"/>
      <c r="LSY581" s="260"/>
      <c r="LSZ581" s="260"/>
      <c r="LTA581" s="260"/>
      <c r="LTB581" s="260" t="s">
        <v>270</v>
      </c>
      <c r="LTC581" s="260"/>
      <c r="LTD581" s="260"/>
      <c r="LTE581" s="260"/>
      <c r="LTF581" s="260"/>
      <c r="LTG581" s="260"/>
      <c r="LTH581" s="260"/>
      <c r="LTI581" s="260"/>
      <c r="LTJ581" s="260" t="s">
        <v>270</v>
      </c>
      <c r="LTK581" s="260"/>
      <c r="LTL581" s="260"/>
      <c r="LTM581" s="260"/>
      <c r="LTN581" s="260"/>
      <c r="LTO581" s="260"/>
      <c r="LTP581" s="260"/>
      <c r="LTQ581" s="260"/>
      <c r="LTR581" s="260" t="s">
        <v>270</v>
      </c>
      <c r="LTS581" s="260"/>
      <c r="LTT581" s="260"/>
      <c r="LTU581" s="260"/>
      <c r="LTV581" s="260"/>
      <c r="LTW581" s="260"/>
      <c r="LTX581" s="260"/>
      <c r="LTY581" s="260"/>
      <c r="LTZ581" s="260" t="s">
        <v>270</v>
      </c>
      <c r="LUA581" s="260"/>
      <c r="LUB581" s="260"/>
      <c r="LUC581" s="260"/>
      <c r="LUD581" s="260"/>
      <c r="LUE581" s="260"/>
      <c r="LUF581" s="260"/>
      <c r="LUG581" s="260"/>
      <c r="LUH581" s="260" t="s">
        <v>270</v>
      </c>
      <c r="LUI581" s="260"/>
      <c r="LUJ581" s="260"/>
      <c r="LUK581" s="260"/>
      <c r="LUL581" s="260"/>
      <c r="LUM581" s="260"/>
      <c r="LUN581" s="260"/>
      <c r="LUO581" s="260"/>
      <c r="LUP581" s="260" t="s">
        <v>270</v>
      </c>
      <c r="LUQ581" s="260"/>
      <c r="LUR581" s="260"/>
      <c r="LUS581" s="260"/>
      <c r="LUT581" s="260"/>
      <c r="LUU581" s="260"/>
      <c r="LUV581" s="260"/>
      <c r="LUW581" s="260"/>
      <c r="LUX581" s="260" t="s">
        <v>270</v>
      </c>
      <c r="LUY581" s="260"/>
      <c r="LUZ581" s="260"/>
      <c r="LVA581" s="260"/>
      <c r="LVB581" s="260"/>
      <c r="LVC581" s="260"/>
      <c r="LVD581" s="260"/>
      <c r="LVE581" s="260"/>
      <c r="LVF581" s="260" t="s">
        <v>270</v>
      </c>
      <c r="LVG581" s="260"/>
      <c r="LVH581" s="260"/>
      <c r="LVI581" s="260"/>
      <c r="LVJ581" s="260"/>
      <c r="LVK581" s="260"/>
      <c r="LVL581" s="260"/>
      <c r="LVM581" s="260"/>
      <c r="LVN581" s="260" t="s">
        <v>270</v>
      </c>
      <c r="LVO581" s="260"/>
      <c r="LVP581" s="260"/>
      <c r="LVQ581" s="260"/>
      <c r="LVR581" s="260"/>
      <c r="LVS581" s="260"/>
      <c r="LVT581" s="260"/>
      <c r="LVU581" s="260"/>
      <c r="LVV581" s="260" t="s">
        <v>270</v>
      </c>
      <c r="LVW581" s="260"/>
      <c r="LVX581" s="260"/>
      <c r="LVY581" s="260"/>
      <c r="LVZ581" s="260"/>
      <c r="LWA581" s="260"/>
      <c r="LWB581" s="260"/>
      <c r="LWC581" s="260"/>
      <c r="LWD581" s="260" t="s">
        <v>270</v>
      </c>
      <c r="LWE581" s="260"/>
      <c r="LWF581" s="260"/>
      <c r="LWG581" s="260"/>
      <c r="LWH581" s="260"/>
      <c r="LWI581" s="260"/>
      <c r="LWJ581" s="260"/>
      <c r="LWK581" s="260"/>
      <c r="LWL581" s="260" t="s">
        <v>270</v>
      </c>
      <c r="LWM581" s="260"/>
      <c r="LWN581" s="260"/>
      <c r="LWO581" s="260"/>
      <c r="LWP581" s="260"/>
      <c r="LWQ581" s="260"/>
      <c r="LWR581" s="260"/>
      <c r="LWS581" s="260"/>
      <c r="LWT581" s="260" t="s">
        <v>270</v>
      </c>
      <c r="LWU581" s="260"/>
      <c r="LWV581" s="260"/>
      <c r="LWW581" s="260"/>
      <c r="LWX581" s="260"/>
      <c r="LWY581" s="260"/>
      <c r="LWZ581" s="260"/>
      <c r="LXA581" s="260"/>
      <c r="LXB581" s="260" t="s">
        <v>270</v>
      </c>
      <c r="LXC581" s="260"/>
      <c r="LXD581" s="260"/>
      <c r="LXE581" s="260"/>
      <c r="LXF581" s="260"/>
      <c r="LXG581" s="260"/>
      <c r="LXH581" s="260"/>
      <c r="LXI581" s="260"/>
      <c r="LXJ581" s="260" t="s">
        <v>270</v>
      </c>
      <c r="LXK581" s="260"/>
      <c r="LXL581" s="260"/>
      <c r="LXM581" s="260"/>
      <c r="LXN581" s="260"/>
      <c r="LXO581" s="260"/>
      <c r="LXP581" s="260"/>
      <c r="LXQ581" s="260"/>
      <c r="LXR581" s="260" t="s">
        <v>270</v>
      </c>
      <c r="LXS581" s="260"/>
      <c r="LXT581" s="260"/>
      <c r="LXU581" s="260"/>
      <c r="LXV581" s="260"/>
      <c r="LXW581" s="260"/>
      <c r="LXX581" s="260"/>
      <c r="LXY581" s="260"/>
      <c r="LXZ581" s="260" t="s">
        <v>270</v>
      </c>
      <c r="LYA581" s="260"/>
      <c r="LYB581" s="260"/>
      <c r="LYC581" s="260"/>
      <c r="LYD581" s="260"/>
      <c r="LYE581" s="260"/>
      <c r="LYF581" s="260"/>
      <c r="LYG581" s="260"/>
      <c r="LYH581" s="260" t="s">
        <v>270</v>
      </c>
      <c r="LYI581" s="260"/>
      <c r="LYJ581" s="260"/>
      <c r="LYK581" s="260"/>
      <c r="LYL581" s="260"/>
      <c r="LYM581" s="260"/>
      <c r="LYN581" s="260"/>
      <c r="LYO581" s="260"/>
      <c r="LYP581" s="260" t="s">
        <v>270</v>
      </c>
      <c r="LYQ581" s="260"/>
      <c r="LYR581" s="260"/>
      <c r="LYS581" s="260"/>
      <c r="LYT581" s="260"/>
      <c r="LYU581" s="260"/>
      <c r="LYV581" s="260"/>
      <c r="LYW581" s="260"/>
      <c r="LYX581" s="260" t="s">
        <v>270</v>
      </c>
      <c r="LYY581" s="260"/>
      <c r="LYZ581" s="260"/>
      <c r="LZA581" s="260"/>
      <c r="LZB581" s="260"/>
      <c r="LZC581" s="260"/>
      <c r="LZD581" s="260"/>
      <c r="LZE581" s="260"/>
      <c r="LZF581" s="260" t="s">
        <v>270</v>
      </c>
      <c r="LZG581" s="260"/>
      <c r="LZH581" s="260"/>
      <c r="LZI581" s="260"/>
      <c r="LZJ581" s="260"/>
      <c r="LZK581" s="260"/>
      <c r="LZL581" s="260"/>
      <c r="LZM581" s="260"/>
      <c r="LZN581" s="260" t="s">
        <v>270</v>
      </c>
      <c r="LZO581" s="260"/>
      <c r="LZP581" s="260"/>
      <c r="LZQ581" s="260"/>
      <c r="LZR581" s="260"/>
      <c r="LZS581" s="260"/>
      <c r="LZT581" s="260"/>
      <c r="LZU581" s="260"/>
      <c r="LZV581" s="260" t="s">
        <v>270</v>
      </c>
      <c r="LZW581" s="260"/>
      <c r="LZX581" s="260"/>
      <c r="LZY581" s="260"/>
      <c r="LZZ581" s="260"/>
      <c r="MAA581" s="260"/>
      <c r="MAB581" s="260"/>
      <c r="MAC581" s="260"/>
      <c r="MAD581" s="260" t="s">
        <v>270</v>
      </c>
      <c r="MAE581" s="260"/>
      <c r="MAF581" s="260"/>
      <c r="MAG581" s="260"/>
      <c r="MAH581" s="260"/>
      <c r="MAI581" s="260"/>
      <c r="MAJ581" s="260"/>
      <c r="MAK581" s="260"/>
      <c r="MAL581" s="260" t="s">
        <v>270</v>
      </c>
      <c r="MAM581" s="260"/>
      <c r="MAN581" s="260"/>
      <c r="MAO581" s="260"/>
      <c r="MAP581" s="260"/>
      <c r="MAQ581" s="260"/>
      <c r="MAR581" s="260"/>
      <c r="MAS581" s="260"/>
      <c r="MAT581" s="260" t="s">
        <v>270</v>
      </c>
      <c r="MAU581" s="260"/>
      <c r="MAV581" s="260"/>
      <c r="MAW581" s="260"/>
      <c r="MAX581" s="260"/>
      <c r="MAY581" s="260"/>
      <c r="MAZ581" s="260"/>
      <c r="MBA581" s="260"/>
      <c r="MBB581" s="260" t="s">
        <v>270</v>
      </c>
      <c r="MBC581" s="260"/>
      <c r="MBD581" s="260"/>
      <c r="MBE581" s="260"/>
      <c r="MBF581" s="260"/>
      <c r="MBG581" s="260"/>
      <c r="MBH581" s="260"/>
      <c r="MBI581" s="260"/>
      <c r="MBJ581" s="260" t="s">
        <v>270</v>
      </c>
      <c r="MBK581" s="260"/>
      <c r="MBL581" s="260"/>
      <c r="MBM581" s="260"/>
      <c r="MBN581" s="260"/>
      <c r="MBO581" s="260"/>
      <c r="MBP581" s="260"/>
      <c r="MBQ581" s="260"/>
      <c r="MBR581" s="260" t="s">
        <v>270</v>
      </c>
      <c r="MBS581" s="260"/>
      <c r="MBT581" s="260"/>
      <c r="MBU581" s="260"/>
      <c r="MBV581" s="260"/>
      <c r="MBW581" s="260"/>
      <c r="MBX581" s="260"/>
      <c r="MBY581" s="260"/>
      <c r="MBZ581" s="260" t="s">
        <v>270</v>
      </c>
      <c r="MCA581" s="260"/>
      <c r="MCB581" s="260"/>
      <c r="MCC581" s="260"/>
      <c r="MCD581" s="260"/>
      <c r="MCE581" s="260"/>
      <c r="MCF581" s="260"/>
      <c r="MCG581" s="260"/>
      <c r="MCH581" s="260" t="s">
        <v>270</v>
      </c>
      <c r="MCI581" s="260"/>
      <c r="MCJ581" s="260"/>
      <c r="MCK581" s="260"/>
      <c r="MCL581" s="260"/>
      <c r="MCM581" s="260"/>
      <c r="MCN581" s="260"/>
      <c r="MCO581" s="260"/>
      <c r="MCP581" s="260" t="s">
        <v>270</v>
      </c>
      <c r="MCQ581" s="260"/>
      <c r="MCR581" s="260"/>
      <c r="MCS581" s="260"/>
      <c r="MCT581" s="260"/>
      <c r="MCU581" s="260"/>
      <c r="MCV581" s="260"/>
      <c r="MCW581" s="260"/>
      <c r="MCX581" s="260" t="s">
        <v>270</v>
      </c>
      <c r="MCY581" s="260"/>
      <c r="MCZ581" s="260"/>
      <c r="MDA581" s="260"/>
      <c r="MDB581" s="260"/>
      <c r="MDC581" s="260"/>
      <c r="MDD581" s="260"/>
      <c r="MDE581" s="260"/>
      <c r="MDF581" s="260" t="s">
        <v>270</v>
      </c>
      <c r="MDG581" s="260"/>
      <c r="MDH581" s="260"/>
      <c r="MDI581" s="260"/>
      <c r="MDJ581" s="260"/>
      <c r="MDK581" s="260"/>
      <c r="MDL581" s="260"/>
      <c r="MDM581" s="260"/>
      <c r="MDN581" s="260" t="s">
        <v>270</v>
      </c>
      <c r="MDO581" s="260"/>
      <c r="MDP581" s="260"/>
      <c r="MDQ581" s="260"/>
      <c r="MDR581" s="260"/>
      <c r="MDS581" s="260"/>
      <c r="MDT581" s="260"/>
      <c r="MDU581" s="260"/>
      <c r="MDV581" s="260" t="s">
        <v>270</v>
      </c>
      <c r="MDW581" s="260"/>
      <c r="MDX581" s="260"/>
      <c r="MDY581" s="260"/>
      <c r="MDZ581" s="260"/>
      <c r="MEA581" s="260"/>
      <c r="MEB581" s="260"/>
      <c r="MEC581" s="260"/>
      <c r="MED581" s="260" t="s">
        <v>270</v>
      </c>
      <c r="MEE581" s="260"/>
      <c r="MEF581" s="260"/>
      <c r="MEG581" s="260"/>
      <c r="MEH581" s="260"/>
      <c r="MEI581" s="260"/>
      <c r="MEJ581" s="260"/>
      <c r="MEK581" s="260"/>
      <c r="MEL581" s="260" t="s">
        <v>270</v>
      </c>
      <c r="MEM581" s="260"/>
      <c r="MEN581" s="260"/>
      <c r="MEO581" s="260"/>
      <c r="MEP581" s="260"/>
      <c r="MEQ581" s="260"/>
      <c r="MER581" s="260"/>
      <c r="MES581" s="260"/>
      <c r="MET581" s="260" t="s">
        <v>270</v>
      </c>
      <c r="MEU581" s="260"/>
      <c r="MEV581" s="260"/>
      <c r="MEW581" s="260"/>
      <c r="MEX581" s="260"/>
      <c r="MEY581" s="260"/>
      <c r="MEZ581" s="260"/>
      <c r="MFA581" s="260"/>
      <c r="MFB581" s="260" t="s">
        <v>270</v>
      </c>
      <c r="MFC581" s="260"/>
      <c r="MFD581" s="260"/>
      <c r="MFE581" s="260"/>
      <c r="MFF581" s="260"/>
      <c r="MFG581" s="260"/>
      <c r="MFH581" s="260"/>
      <c r="MFI581" s="260"/>
      <c r="MFJ581" s="260" t="s">
        <v>270</v>
      </c>
      <c r="MFK581" s="260"/>
      <c r="MFL581" s="260"/>
      <c r="MFM581" s="260"/>
      <c r="MFN581" s="260"/>
      <c r="MFO581" s="260"/>
      <c r="MFP581" s="260"/>
      <c r="MFQ581" s="260"/>
      <c r="MFR581" s="260" t="s">
        <v>270</v>
      </c>
      <c r="MFS581" s="260"/>
      <c r="MFT581" s="260"/>
      <c r="MFU581" s="260"/>
      <c r="MFV581" s="260"/>
      <c r="MFW581" s="260"/>
      <c r="MFX581" s="260"/>
      <c r="MFY581" s="260"/>
      <c r="MFZ581" s="260" t="s">
        <v>270</v>
      </c>
      <c r="MGA581" s="260"/>
      <c r="MGB581" s="260"/>
      <c r="MGC581" s="260"/>
      <c r="MGD581" s="260"/>
      <c r="MGE581" s="260"/>
      <c r="MGF581" s="260"/>
      <c r="MGG581" s="260"/>
      <c r="MGH581" s="260" t="s">
        <v>270</v>
      </c>
      <c r="MGI581" s="260"/>
      <c r="MGJ581" s="260"/>
      <c r="MGK581" s="260"/>
      <c r="MGL581" s="260"/>
      <c r="MGM581" s="260"/>
      <c r="MGN581" s="260"/>
      <c r="MGO581" s="260"/>
      <c r="MGP581" s="260" t="s">
        <v>270</v>
      </c>
      <c r="MGQ581" s="260"/>
      <c r="MGR581" s="260"/>
      <c r="MGS581" s="260"/>
      <c r="MGT581" s="260"/>
      <c r="MGU581" s="260"/>
      <c r="MGV581" s="260"/>
      <c r="MGW581" s="260"/>
      <c r="MGX581" s="260" t="s">
        <v>270</v>
      </c>
      <c r="MGY581" s="260"/>
      <c r="MGZ581" s="260"/>
      <c r="MHA581" s="260"/>
      <c r="MHB581" s="260"/>
      <c r="MHC581" s="260"/>
      <c r="MHD581" s="260"/>
      <c r="MHE581" s="260"/>
      <c r="MHF581" s="260" t="s">
        <v>270</v>
      </c>
      <c r="MHG581" s="260"/>
      <c r="MHH581" s="260"/>
      <c r="MHI581" s="260"/>
      <c r="MHJ581" s="260"/>
      <c r="MHK581" s="260"/>
      <c r="MHL581" s="260"/>
      <c r="MHM581" s="260"/>
      <c r="MHN581" s="260" t="s">
        <v>270</v>
      </c>
      <c r="MHO581" s="260"/>
      <c r="MHP581" s="260"/>
      <c r="MHQ581" s="260"/>
      <c r="MHR581" s="260"/>
      <c r="MHS581" s="260"/>
      <c r="MHT581" s="260"/>
      <c r="MHU581" s="260"/>
      <c r="MHV581" s="260" t="s">
        <v>270</v>
      </c>
      <c r="MHW581" s="260"/>
      <c r="MHX581" s="260"/>
      <c r="MHY581" s="260"/>
      <c r="MHZ581" s="260"/>
      <c r="MIA581" s="260"/>
      <c r="MIB581" s="260"/>
      <c r="MIC581" s="260"/>
      <c r="MID581" s="260" t="s">
        <v>270</v>
      </c>
      <c r="MIE581" s="260"/>
      <c r="MIF581" s="260"/>
      <c r="MIG581" s="260"/>
      <c r="MIH581" s="260"/>
      <c r="MII581" s="260"/>
      <c r="MIJ581" s="260"/>
      <c r="MIK581" s="260"/>
      <c r="MIL581" s="260" t="s">
        <v>270</v>
      </c>
      <c r="MIM581" s="260"/>
      <c r="MIN581" s="260"/>
      <c r="MIO581" s="260"/>
      <c r="MIP581" s="260"/>
      <c r="MIQ581" s="260"/>
      <c r="MIR581" s="260"/>
      <c r="MIS581" s="260"/>
      <c r="MIT581" s="260" t="s">
        <v>270</v>
      </c>
      <c r="MIU581" s="260"/>
      <c r="MIV581" s="260"/>
      <c r="MIW581" s="260"/>
      <c r="MIX581" s="260"/>
      <c r="MIY581" s="260"/>
      <c r="MIZ581" s="260"/>
      <c r="MJA581" s="260"/>
      <c r="MJB581" s="260" t="s">
        <v>270</v>
      </c>
      <c r="MJC581" s="260"/>
      <c r="MJD581" s="260"/>
      <c r="MJE581" s="260"/>
      <c r="MJF581" s="260"/>
      <c r="MJG581" s="260"/>
      <c r="MJH581" s="260"/>
      <c r="MJI581" s="260"/>
      <c r="MJJ581" s="260" t="s">
        <v>270</v>
      </c>
      <c r="MJK581" s="260"/>
      <c r="MJL581" s="260"/>
      <c r="MJM581" s="260"/>
      <c r="MJN581" s="260"/>
      <c r="MJO581" s="260"/>
      <c r="MJP581" s="260"/>
      <c r="MJQ581" s="260"/>
      <c r="MJR581" s="260" t="s">
        <v>270</v>
      </c>
      <c r="MJS581" s="260"/>
      <c r="MJT581" s="260"/>
      <c r="MJU581" s="260"/>
      <c r="MJV581" s="260"/>
      <c r="MJW581" s="260"/>
      <c r="MJX581" s="260"/>
      <c r="MJY581" s="260"/>
      <c r="MJZ581" s="260" t="s">
        <v>270</v>
      </c>
      <c r="MKA581" s="260"/>
      <c r="MKB581" s="260"/>
      <c r="MKC581" s="260"/>
      <c r="MKD581" s="260"/>
      <c r="MKE581" s="260"/>
      <c r="MKF581" s="260"/>
      <c r="MKG581" s="260"/>
      <c r="MKH581" s="260" t="s">
        <v>270</v>
      </c>
      <c r="MKI581" s="260"/>
      <c r="MKJ581" s="260"/>
      <c r="MKK581" s="260"/>
      <c r="MKL581" s="260"/>
      <c r="MKM581" s="260"/>
      <c r="MKN581" s="260"/>
      <c r="MKO581" s="260"/>
      <c r="MKP581" s="260" t="s">
        <v>270</v>
      </c>
      <c r="MKQ581" s="260"/>
      <c r="MKR581" s="260"/>
      <c r="MKS581" s="260"/>
      <c r="MKT581" s="260"/>
      <c r="MKU581" s="260"/>
      <c r="MKV581" s="260"/>
      <c r="MKW581" s="260"/>
      <c r="MKX581" s="260" t="s">
        <v>270</v>
      </c>
      <c r="MKY581" s="260"/>
      <c r="MKZ581" s="260"/>
      <c r="MLA581" s="260"/>
      <c r="MLB581" s="260"/>
      <c r="MLC581" s="260"/>
      <c r="MLD581" s="260"/>
      <c r="MLE581" s="260"/>
      <c r="MLF581" s="260" t="s">
        <v>270</v>
      </c>
      <c r="MLG581" s="260"/>
      <c r="MLH581" s="260"/>
      <c r="MLI581" s="260"/>
      <c r="MLJ581" s="260"/>
      <c r="MLK581" s="260"/>
      <c r="MLL581" s="260"/>
      <c r="MLM581" s="260"/>
      <c r="MLN581" s="260" t="s">
        <v>270</v>
      </c>
      <c r="MLO581" s="260"/>
      <c r="MLP581" s="260"/>
      <c r="MLQ581" s="260"/>
      <c r="MLR581" s="260"/>
      <c r="MLS581" s="260"/>
      <c r="MLT581" s="260"/>
      <c r="MLU581" s="260"/>
      <c r="MLV581" s="260" t="s">
        <v>270</v>
      </c>
      <c r="MLW581" s="260"/>
      <c r="MLX581" s="260"/>
      <c r="MLY581" s="260"/>
      <c r="MLZ581" s="260"/>
      <c r="MMA581" s="260"/>
      <c r="MMB581" s="260"/>
      <c r="MMC581" s="260"/>
      <c r="MMD581" s="260" t="s">
        <v>270</v>
      </c>
      <c r="MME581" s="260"/>
      <c r="MMF581" s="260"/>
      <c r="MMG581" s="260"/>
      <c r="MMH581" s="260"/>
      <c r="MMI581" s="260"/>
      <c r="MMJ581" s="260"/>
      <c r="MMK581" s="260"/>
      <c r="MML581" s="260" t="s">
        <v>270</v>
      </c>
      <c r="MMM581" s="260"/>
      <c r="MMN581" s="260"/>
      <c r="MMO581" s="260"/>
      <c r="MMP581" s="260"/>
      <c r="MMQ581" s="260"/>
      <c r="MMR581" s="260"/>
      <c r="MMS581" s="260"/>
      <c r="MMT581" s="260" t="s">
        <v>270</v>
      </c>
      <c r="MMU581" s="260"/>
      <c r="MMV581" s="260"/>
      <c r="MMW581" s="260"/>
      <c r="MMX581" s="260"/>
      <c r="MMY581" s="260"/>
      <c r="MMZ581" s="260"/>
      <c r="MNA581" s="260"/>
      <c r="MNB581" s="260" t="s">
        <v>270</v>
      </c>
      <c r="MNC581" s="260"/>
      <c r="MND581" s="260"/>
      <c r="MNE581" s="260"/>
      <c r="MNF581" s="260"/>
      <c r="MNG581" s="260"/>
      <c r="MNH581" s="260"/>
      <c r="MNI581" s="260"/>
      <c r="MNJ581" s="260" t="s">
        <v>270</v>
      </c>
      <c r="MNK581" s="260"/>
      <c r="MNL581" s="260"/>
      <c r="MNM581" s="260"/>
      <c r="MNN581" s="260"/>
      <c r="MNO581" s="260"/>
      <c r="MNP581" s="260"/>
      <c r="MNQ581" s="260"/>
      <c r="MNR581" s="260" t="s">
        <v>270</v>
      </c>
      <c r="MNS581" s="260"/>
      <c r="MNT581" s="260"/>
      <c r="MNU581" s="260"/>
      <c r="MNV581" s="260"/>
      <c r="MNW581" s="260"/>
      <c r="MNX581" s="260"/>
      <c r="MNY581" s="260"/>
      <c r="MNZ581" s="260" t="s">
        <v>270</v>
      </c>
      <c r="MOA581" s="260"/>
      <c r="MOB581" s="260"/>
      <c r="MOC581" s="260"/>
      <c r="MOD581" s="260"/>
      <c r="MOE581" s="260"/>
      <c r="MOF581" s="260"/>
      <c r="MOG581" s="260"/>
      <c r="MOH581" s="260" t="s">
        <v>270</v>
      </c>
      <c r="MOI581" s="260"/>
      <c r="MOJ581" s="260"/>
      <c r="MOK581" s="260"/>
      <c r="MOL581" s="260"/>
      <c r="MOM581" s="260"/>
      <c r="MON581" s="260"/>
      <c r="MOO581" s="260"/>
      <c r="MOP581" s="260" t="s">
        <v>270</v>
      </c>
      <c r="MOQ581" s="260"/>
      <c r="MOR581" s="260"/>
      <c r="MOS581" s="260"/>
      <c r="MOT581" s="260"/>
      <c r="MOU581" s="260"/>
      <c r="MOV581" s="260"/>
      <c r="MOW581" s="260"/>
      <c r="MOX581" s="260" t="s">
        <v>270</v>
      </c>
      <c r="MOY581" s="260"/>
      <c r="MOZ581" s="260"/>
      <c r="MPA581" s="260"/>
      <c r="MPB581" s="260"/>
      <c r="MPC581" s="260"/>
      <c r="MPD581" s="260"/>
      <c r="MPE581" s="260"/>
      <c r="MPF581" s="260" t="s">
        <v>270</v>
      </c>
      <c r="MPG581" s="260"/>
      <c r="MPH581" s="260"/>
      <c r="MPI581" s="260"/>
      <c r="MPJ581" s="260"/>
      <c r="MPK581" s="260"/>
      <c r="MPL581" s="260"/>
      <c r="MPM581" s="260"/>
      <c r="MPN581" s="260" t="s">
        <v>270</v>
      </c>
      <c r="MPO581" s="260"/>
      <c r="MPP581" s="260"/>
      <c r="MPQ581" s="260"/>
      <c r="MPR581" s="260"/>
      <c r="MPS581" s="260"/>
      <c r="MPT581" s="260"/>
      <c r="MPU581" s="260"/>
      <c r="MPV581" s="260" t="s">
        <v>270</v>
      </c>
      <c r="MPW581" s="260"/>
      <c r="MPX581" s="260"/>
      <c r="MPY581" s="260"/>
      <c r="MPZ581" s="260"/>
      <c r="MQA581" s="260"/>
      <c r="MQB581" s="260"/>
      <c r="MQC581" s="260"/>
      <c r="MQD581" s="260" t="s">
        <v>270</v>
      </c>
      <c r="MQE581" s="260"/>
      <c r="MQF581" s="260"/>
      <c r="MQG581" s="260"/>
      <c r="MQH581" s="260"/>
      <c r="MQI581" s="260"/>
      <c r="MQJ581" s="260"/>
      <c r="MQK581" s="260"/>
      <c r="MQL581" s="260" t="s">
        <v>270</v>
      </c>
      <c r="MQM581" s="260"/>
      <c r="MQN581" s="260"/>
      <c r="MQO581" s="260"/>
      <c r="MQP581" s="260"/>
      <c r="MQQ581" s="260"/>
      <c r="MQR581" s="260"/>
      <c r="MQS581" s="260"/>
      <c r="MQT581" s="260" t="s">
        <v>270</v>
      </c>
      <c r="MQU581" s="260"/>
      <c r="MQV581" s="260"/>
      <c r="MQW581" s="260"/>
      <c r="MQX581" s="260"/>
      <c r="MQY581" s="260"/>
      <c r="MQZ581" s="260"/>
      <c r="MRA581" s="260"/>
      <c r="MRB581" s="260" t="s">
        <v>270</v>
      </c>
      <c r="MRC581" s="260"/>
      <c r="MRD581" s="260"/>
      <c r="MRE581" s="260"/>
      <c r="MRF581" s="260"/>
      <c r="MRG581" s="260"/>
      <c r="MRH581" s="260"/>
      <c r="MRI581" s="260"/>
      <c r="MRJ581" s="260" t="s">
        <v>270</v>
      </c>
      <c r="MRK581" s="260"/>
      <c r="MRL581" s="260"/>
      <c r="MRM581" s="260"/>
      <c r="MRN581" s="260"/>
      <c r="MRO581" s="260"/>
      <c r="MRP581" s="260"/>
      <c r="MRQ581" s="260"/>
      <c r="MRR581" s="260" t="s">
        <v>270</v>
      </c>
      <c r="MRS581" s="260"/>
      <c r="MRT581" s="260"/>
      <c r="MRU581" s="260"/>
      <c r="MRV581" s="260"/>
      <c r="MRW581" s="260"/>
      <c r="MRX581" s="260"/>
      <c r="MRY581" s="260"/>
      <c r="MRZ581" s="260" t="s">
        <v>270</v>
      </c>
      <c r="MSA581" s="260"/>
      <c r="MSB581" s="260"/>
      <c r="MSC581" s="260"/>
      <c r="MSD581" s="260"/>
      <c r="MSE581" s="260"/>
      <c r="MSF581" s="260"/>
      <c r="MSG581" s="260"/>
      <c r="MSH581" s="260" t="s">
        <v>270</v>
      </c>
      <c r="MSI581" s="260"/>
      <c r="MSJ581" s="260"/>
      <c r="MSK581" s="260"/>
      <c r="MSL581" s="260"/>
      <c r="MSM581" s="260"/>
      <c r="MSN581" s="260"/>
      <c r="MSO581" s="260"/>
      <c r="MSP581" s="260" t="s">
        <v>270</v>
      </c>
      <c r="MSQ581" s="260"/>
      <c r="MSR581" s="260"/>
      <c r="MSS581" s="260"/>
      <c r="MST581" s="260"/>
      <c r="MSU581" s="260"/>
      <c r="MSV581" s="260"/>
      <c r="MSW581" s="260"/>
      <c r="MSX581" s="260" t="s">
        <v>270</v>
      </c>
      <c r="MSY581" s="260"/>
      <c r="MSZ581" s="260"/>
      <c r="MTA581" s="260"/>
      <c r="MTB581" s="260"/>
      <c r="MTC581" s="260"/>
      <c r="MTD581" s="260"/>
      <c r="MTE581" s="260"/>
      <c r="MTF581" s="260" t="s">
        <v>270</v>
      </c>
      <c r="MTG581" s="260"/>
      <c r="MTH581" s="260"/>
      <c r="MTI581" s="260"/>
      <c r="MTJ581" s="260"/>
      <c r="MTK581" s="260"/>
      <c r="MTL581" s="260"/>
      <c r="MTM581" s="260"/>
      <c r="MTN581" s="260" t="s">
        <v>270</v>
      </c>
      <c r="MTO581" s="260"/>
      <c r="MTP581" s="260"/>
      <c r="MTQ581" s="260"/>
      <c r="MTR581" s="260"/>
      <c r="MTS581" s="260"/>
      <c r="MTT581" s="260"/>
      <c r="MTU581" s="260"/>
      <c r="MTV581" s="260" t="s">
        <v>270</v>
      </c>
      <c r="MTW581" s="260"/>
      <c r="MTX581" s="260"/>
      <c r="MTY581" s="260"/>
      <c r="MTZ581" s="260"/>
      <c r="MUA581" s="260"/>
      <c r="MUB581" s="260"/>
      <c r="MUC581" s="260"/>
      <c r="MUD581" s="260" t="s">
        <v>270</v>
      </c>
      <c r="MUE581" s="260"/>
      <c r="MUF581" s="260"/>
      <c r="MUG581" s="260"/>
      <c r="MUH581" s="260"/>
      <c r="MUI581" s="260"/>
      <c r="MUJ581" s="260"/>
      <c r="MUK581" s="260"/>
      <c r="MUL581" s="260" t="s">
        <v>270</v>
      </c>
      <c r="MUM581" s="260"/>
      <c r="MUN581" s="260"/>
      <c r="MUO581" s="260"/>
      <c r="MUP581" s="260"/>
      <c r="MUQ581" s="260"/>
      <c r="MUR581" s="260"/>
      <c r="MUS581" s="260"/>
      <c r="MUT581" s="260" t="s">
        <v>270</v>
      </c>
      <c r="MUU581" s="260"/>
      <c r="MUV581" s="260"/>
      <c r="MUW581" s="260"/>
      <c r="MUX581" s="260"/>
      <c r="MUY581" s="260"/>
      <c r="MUZ581" s="260"/>
      <c r="MVA581" s="260"/>
      <c r="MVB581" s="260" t="s">
        <v>270</v>
      </c>
      <c r="MVC581" s="260"/>
      <c r="MVD581" s="260"/>
      <c r="MVE581" s="260"/>
      <c r="MVF581" s="260"/>
      <c r="MVG581" s="260"/>
      <c r="MVH581" s="260"/>
      <c r="MVI581" s="260"/>
      <c r="MVJ581" s="260" t="s">
        <v>270</v>
      </c>
      <c r="MVK581" s="260"/>
      <c r="MVL581" s="260"/>
      <c r="MVM581" s="260"/>
      <c r="MVN581" s="260"/>
      <c r="MVO581" s="260"/>
      <c r="MVP581" s="260"/>
      <c r="MVQ581" s="260"/>
      <c r="MVR581" s="260" t="s">
        <v>270</v>
      </c>
      <c r="MVS581" s="260"/>
      <c r="MVT581" s="260"/>
      <c r="MVU581" s="260"/>
      <c r="MVV581" s="260"/>
      <c r="MVW581" s="260"/>
      <c r="MVX581" s="260"/>
      <c r="MVY581" s="260"/>
      <c r="MVZ581" s="260" t="s">
        <v>270</v>
      </c>
      <c r="MWA581" s="260"/>
      <c r="MWB581" s="260"/>
      <c r="MWC581" s="260"/>
      <c r="MWD581" s="260"/>
      <c r="MWE581" s="260"/>
      <c r="MWF581" s="260"/>
      <c r="MWG581" s="260"/>
      <c r="MWH581" s="260" t="s">
        <v>270</v>
      </c>
      <c r="MWI581" s="260"/>
      <c r="MWJ581" s="260"/>
      <c r="MWK581" s="260"/>
      <c r="MWL581" s="260"/>
      <c r="MWM581" s="260"/>
      <c r="MWN581" s="260"/>
      <c r="MWO581" s="260"/>
      <c r="MWP581" s="260" t="s">
        <v>270</v>
      </c>
      <c r="MWQ581" s="260"/>
      <c r="MWR581" s="260"/>
      <c r="MWS581" s="260"/>
      <c r="MWT581" s="260"/>
      <c r="MWU581" s="260"/>
      <c r="MWV581" s="260"/>
      <c r="MWW581" s="260"/>
      <c r="MWX581" s="260" t="s">
        <v>270</v>
      </c>
      <c r="MWY581" s="260"/>
      <c r="MWZ581" s="260"/>
      <c r="MXA581" s="260"/>
      <c r="MXB581" s="260"/>
      <c r="MXC581" s="260"/>
      <c r="MXD581" s="260"/>
      <c r="MXE581" s="260"/>
      <c r="MXF581" s="260" t="s">
        <v>270</v>
      </c>
      <c r="MXG581" s="260"/>
      <c r="MXH581" s="260"/>
      <c r="MXI581" s="260"/>
      <c r="MXJ581" s="260"/>
      <c r="MXK581" s="260"/>
      <c r="MXL581" s="260"/>
      <c r="MXM581" s="260"/>
      <c r="MXN581" s="260" t="s">
        <v>270</v>
      </c>
      <c r="MXO581" s="260"/>
      <c r="MXP581" s="260"/>
      <c r="MXQ581" s="260"/>
      <c r="MXR581" s="260"/>
      <c r="MXS581" s="260"/>
      <c r="MXT581" s="260"/>
      <c r="MXU581" s="260"/>
      <c r="MXV581" s="260" t="s">
        <v>270</v>
      </c>
      <c r="MXW581" s="260"/>
      <c r="MXX581" s="260"/>
      <c r="MXY581" s="260"/>
      <c r="MXZ581" s="260"/>
      <c r="MYA581" s="260"/>
      <c r="MYB581" s="260"/>
      <c r="MYC581" s="260"/>
      <c r="MYD581" s="260" t="s">
        <v>270</v>
      </c>
      <c r="MYE581" s="260"/>
      <c r="MYF581" s="260"/>
      <c r="MYG581" s="260"/>
      <c r="MYH581" s="260"/>
      <c r="MYI581" s="260"/>
      <c r="MYJ581" s="260"/>
      <c r="MYK581" s="260"/>
      <c r="MYL581" s="260" t="s">
        <v>270</v>
      </c>
      <c r="MYM581" s="260"/>
      <c r="MYN581" s="260"/>
      <c r="MYO581" s="260"/>
      <c r="MYP581" s="260"/>
      <c r="MYQ581" s="260"/>
      <c r="MYR581" s="260"/>
      <c r="MYS581" s="260"/>
      <c r="MYT581" s="260" t="s">
        <v>270</v>
      </c>
      <c r="MYU581" s="260"/>
      <c r="MYV581" s="260"/>
      <c r="MYW581" s="260"/>
      <c r="MYX581" s="260"/>
      <c r="MYY581" s="260"/>
      <c r="MYZ581" s="260"/>
      <c r="MZA581" s="260"/>
      <c r="MZB581" s="260" t="s">
        <v>270</v>
      </c>
      <c r="MZC581" s="260"/>
      <c r="MZD581" s="260"/>
      <c r="MZE581" s="260"/>
      <c r="MZF581" s="260"/>
      <c r="MZG581" s="260"/>
      <c r="MZH581" s="260"/>
      <c r="MZI581" s="260"/>
      <c r="MZJ581" s="260" t="s">
        <v>270</v>
      </c>
      <c r="MZK581" s="260"/>
      <c r="MZL581" s="260"/>
      <c r="MZM581" s="260"/>
      <c r="MZN581" s="260"/>
      <c r="MZO581" s="260"/>
      <c r="MZP581" s="260"/>
      <c r="MZQ581" s="260"/>
      <c r="MZR581" s="260" t="s">
        <v>270</v>
      </c>
      <c r="MZS581" s="260"/>
      <c r="MZT581" s="260"/>
      <c r="MZU581" s="260"/>
      <c r="MZV581" s="260"/>
      <c r="MZW581" s="260"/>
      <c r="MZX581" s="260"/>
      <c r="MZY581" s="260"/>
      <c r="MZZ581" s="260" t="s">
        <v>270</v>
      </c>
      <c r="NAA581" s="260"/>
      <c r="NAB581" s="260"/>
      <c r="NAC581" s="260"/>
      <c r="NAD581" s="260"/>
      <c r="NAE581" s="260"/>
      <c r="NAF581" s="260"/>
      <c r="NAG581" s="260"/>
      <c r="NAH581" s="260" t="s">
        <v>270</v>
      </c>
      <c r="NAI581" s="260"/>
      <c r="NAJ581" s="260"/>
      <c r="NAK581" s="260"/>
      <c r="NAL581" s="260"/>
      <c r="NAM581" s="260"/>
      <c r="NAN581" s="260"/>
      <c r="NAO581" s="260"/>
      <c r="NAP581" s="260" t="s">
        <v>270</v>
      </c>
      <c r="NAQ581" s="260"/>
      <c r="NAR581" s="260"/>
      <c r="NAS581" s="260"/>
      <c r="NAT581" s="260"/>
      <c r="NAU581" s="260"/>
      <c r="NAV581" s="260"/>
      <c r="NAW581" s="260"/>
      <c r="NAX581" s="260" t="s">
        <v>270</v>
      </c>
      <c r="NAY581" s="260"/>
      <c r="NAZ581" s="260"/>
      <c r="NBA581" s="260"/>
      <c r="NBB581" s="260"/>
      <c r="NBC581" s="260"/>
      <c r="NBD581" s="260"/>
      <c r="NBE581" s="260"/>
      <c r="NBF581" s="260" t="s">
        <v>270</v>
      </c>
      <c r="NBG581" s="260"/>
      <c r="NBH581" s="260"/>
      <c r="NBI581" s="260"/>
      <c r="NBJ581" s="260"/>
      <c r="NBK581" s="260"/>
      <c r="NBL581" s="260"/>
      <c r="NBM581" s="260"/>
      <c r="NBN581" s="260" t="s">
        <v>270</v>
      </c>
      <c r="NBO581" s="260"/>
      <c r="NBP581" s="260"/>
      <c r="NBQ581" s="260"/>
      <c r="NBR581" s="260"/>
      <c r="NBS581" s="260"/>
      <c r="NBT581" s="260"/>
      <c r="NBU581" s="260"/>
      <c r="NBV581" s="260" t="s">
        <v>270</v>
      </c>
      <c r="NBW581" s="260"/>
      <c r="NBX581" s="260"/>
      <c r="NBY581" s="260"/>
      <c r="NBZ581" s="260"/>
      <c r="NCA581" s="260"/>
      <c r="NCB581" s="260"/>
      <c r="NCC581" s="260"/>
      <c r="NCD581" s="260" t="s">
        <v>270</v>
      </c>
      <c r="NCE581" s="260"/>
      <c r="NCF581" s="260"/>
      <c r="NCG581" s="260"/>
      <c r="NCH581" s="260"/>
      <c r="NCI581" s="260"/>
      <c r="NCJ581" s="260"/>
      <c r="NCK581" s="260"/>
      <c r="NCL581" s="260" t="s">
        <v>270</v>
      </c>
      <c r="NCM581" s="260"/>
      <c r="NCN581" s="260"/>
      <c r="NCO581" s="260"/>
      <c r="NCP581" s="260"/>
      <c r="NCQ581" s="260"/>
      <c r="NCR581" s="260"/>
      <c r="NCS581" s="260"/>
      <c r="NCT581" s="260" t="s">
        <v>270</v>
      </c>
      <c r="NCU581" s="260"/>
      <c r="NCV581" s="260"/>
      <c r="NCW581" s="260"/>
      <c r="NCX581" s="260"/>
      <c r="NCY581" s="260"/>
      <c r="NCZ581" s="260"/>
      <c r="NDA581" s="260"/>
      <c r="NDB581" s="260" t="s">
        <v>270</v>
      </c>
      <c r="NDC581" s="260"/>
      <c r="NDD581" s="260"/>
      <c r="NDE581" s="260"/>
      <c r="NDF581" s="260"/>
      <c r="NDG581" s="260"/>
      <c r="NDH581" s="260"/>
      <c r="NDI581" s="260"/>
      <c r="NDJ581" s="260" t="s">
        <v>270</v>
      </c>
      <c r="NDK581" s="260"/>
      <c r="NDL581" s="260"/>
      <c r="NDM581" s="260"/>
      <c r="NDN581" s="260"/>
      <c r="NDO581" s="260"/>
      <c r="NDP581" s="260"/>
      <c r="NDQ581" s="260"/>
      <c r="NDR581" s="260" t="s">
        <v>270</v>
      </c>
      <c r="NDS581" s="260"/>
      <c r="NDT581" s="260"/>
      <c r="NDU581" s="260"/>
      <c r="NDV581" s="260"/>
      <c r="NDW581" s="260"/>
      <c r="NDX581" s="260"/>
      <c r="NDY581" s="260"/>
      <c r="NDZ581" s="260" t="s">
        <v>270</v>
      </c>
      <c r="NEA581" s="260"/>
      <c r="NEB581" s="260"/>
      <c r="NEC581" s="260"/>
      <c r="NED581" s="260"/>
      <c r="NEE581" s="260"/>
      <c r="NEF581" s="260"/>
      <c r="NEG581" s="260"/>
      <c r="NEH581" s="260" t="s">
        <v>270</v>
      </c>
      <c r="NEI581" s="260"/>
      <c r="NEJ581" s="260"/>
      <c r="NEK581" s="260"/>
      <c r="NEL581" s="260"/>
      <c r="NEM581" s="260"/>
      <c r="NEN581" s="260"/>
      <c r="NEO581" s="260"/>
      <c r="NEP581" s="260" t="s">
        <v>270</v>
      </c>
      <c r="NEQ581" s="260"/>
      <c r="NER581" s="260"/>
      <c r="NES581" s="260"/>
      <c r="NET581" s="260"/>
      <c r="NEU581" s="260"/>
      <c r="NEV581" s="260"/>
      <c r="NEW581" s="260"/>
      <c r="NEX581" s="260" t="s">
        <v>270</v>
      </c>
      <c r="NEY581" s="260"/>
      <c r="NEZ581" s="260"/>
      <c r="NFA581" s="260"/>
      <c r="NFB581" s="260"/>
      <c r="NFC581" s="260"/>
      <c r="NFD581" s="260"/>
      <c r="NFE581" s="260"/>
      <c r="NFF581" s="260" t="s">
        <v>270</v>
      </c>
      <c r="NFG581" s="260"/>
      <c r="NFH581" s="260"/>
      <c r="NFI581" s="260"/>
      <c r="NFJ581" s="260"/>
      <c r="NFK581" s="260"/>
      <c r="NFL581" s="260"/>
      <c r="NFM581" s="260"/>
      <c r="NFN581" s="260" t="s">
        <v>270</v>
      </c>
      <c r="NFO581" s="260"/>
      <c r="NFP581" s="260"/>
      <c r="NFQ581" s="260"/>
      <c r="NFR581" s="260"/>
      <c r="NFS581" s="260"/>
      <c r="NFT581" s="260"/>
      <c r="NFU581" s="260"/>
      <c r="NFV581" s="260" t="s">
        <v>270</v>
      </c>
      <c r="NFW581" s="260"/>
      <c r="NFX581" s="260"/>
      <c r="NFY581" s="260"/>
      <c r="NFZ581" s="260"/>
      <c r="NGA581" s="260"/>
      <c r="NGB581" s="260"/>
      <c r="NGC581" s="260"/>
      <c r="NGD581" s="260" t="s">
        <v>270</v>
      </c>
      <c r="NGE581" s="260"/>
      <c r="NGF581" s="260"/>
      <c r="NGG581" s="260"/>
      <c r="NGH581" s="260"/>
      <c r="NGI581" s="260"/>
      <c r="NGJ581" s="260"/>
      <c r="NGK581" s="260"/>
      <c r="NGL581" s="260" t="s">
        <v>270</v>
      </c>
      <c r="NGM581" s="260"/>
      <c r="NGN581" s="260"/>
      <c r="NGO581" s="260"/>
      <c r="NGP581" s="260"/>
      <c r="NGQ581" s="260"/>
      <c r="NGR581" s="260"/>
      <c r="NGS581" s="260"/>
      <c r="NGT581" s="260" t="s">
        <v>270</v>
      </c>
      <c r="NGU581" s="260"/>
      <c r="NGV581" s="260"/>
      <c r="NGW581" s="260"/>
      <c r="NGX581" s="260"/>
      <c r="NGY581" s="260"/>
      <c r="NGZ581" s="260"/>
      <c r="NHA581" s="260"/>
      <c r="NHB581" s="260" t="s">
        <v>270</v>
      </c>
      <c r="NHC581" s="260"/>
      <c r="NHD581" s="260"/>
      <c r="NHE581" s="260"/>
      <c r="NHF581" s="260"/>
      <c r="NHG581" s="260"/>
      <c r="NHH581" s="260"/>
      <c r="NHI581" s="260"/>
      <c r="NHJ581" s="260" t="s">
        <v>270</v>
      </c>
      <c r="NHK581" s="260"/>
      <c r="NHL581" s="260"/>
      <c r="NHM581" s="260"/>
      <c r="NHN581" s="260"/>
      <c r="NHO581" s="260"/>
      <c r="NHP581" s="260"/>
      <c r="NHQ581" s="260"/>
      <c r="NHR581" s="260" t="s">
        <v>270</v>
      </c>
      <c r="NHS581" s="260"/>
      <c r="NHT581" s="260"/>
      <c r="NHU581" s="260"/>
      <c r="NHV581" s="260"/>
      <c r="NHW581" s="260"/>
      <c r="NHX581" s="260"/>
      <c r="NHY581" s="260"/>
      <c r="NHZ581" s="260" t="s">
        <v>270</v>
      </c>
      <c r="NIA581" s="260"/>
      <c r="NIB581" s="260"/>
      <c r="NIC581" s="260"/>
      <c r="NID581" s="260"/>
      <c r="NIE581" s="260"/>
      <c r="NIF581" s="260"/>
      <c r="NIG581" s="260"/>
      <c r="NIH581" s="260" t="s">
        <v>270</v>
      </c>
      <c r="NII581" s="260"/>
      <c r="NIJ581" s="260"/>
      <c r="NIK581" s="260"/>
      <c r="NIL581" s="260"/>
      <c r="NIM581" s="260"/>
      <c r="NIN581" s="260"/>
      <c r="NIO581" s="260"/>
      <c r="NIP581" s="260" t="s">
        <v>270</v>
      </c>
      <c r="NIQ581" s="260"/>
      <c r="NIR581" s="260"/>
      <c r="NIS581" s="260"/>
      <c r="NIT581" s="260"/>
      <c r="NIU581" s="260"/>
      <c r="NIV581" s="260"/>
      <c r="NIW581" s="260"/>
      <c r="NIX581" s="260" t="s">
        <v>270</v>
      </c>
      <c r="NIY581" s="260"/>
      <c r="NIZ581" s="260"/>
      <c r="NJA581" s="260"/>
      <c r="NJB581" s="260"/>
      <c r="NJC581" s="260"/>
      <c r="NJD581" s="260"/>
      <c r="NJE581" s="260"/>
      <c r="NJF581" s="260" t="s">
        <v>270</v>
      </c>
      <c r="NJG581" s="260"/>
      <c r="NJH581" s="260"/>
      <c r="NJI581" s="260"/>
      <c r="NJJ581" s="260"/>
      <c r="NJK581" s="260"/>
      <c r="NJL581" s="260"/>
      <c r="NJM581" s="260"/>
      <c r="NJN581" s="260" t="s">
        <v>270</v>
      </c>
      <c r="NJO581" s="260"/>
      <c r="NJP581" s="260"/>
      <c r="NJQ581" s="260"/>
      <c r="NJR581" s="260"/>
      <c r="NJS581" s="260"/>
      <c r="NJT581" s="260"/>
      <c r="NJU581" s="260"/>
      <c r="NJV581" s="260" t="s">
        <v>270</v>
      </c>
      <c r="NJW581" s="260"/>
      <c r="NJX581" s="260"/>
      <c r="NJY581" s="260"/>
      <c r="NJZ581" s="260"/>
      <c r="NKA581" s="260"/>
      <c r="NKB581" s="260"/>
      <c r="NKC581" s="260"/>
      <c r="NKD581" s="260" t="s">
        <v>270</v>
      </c>
      <c r="NKE581" s="260"/>
      <c r="NKF581" s="260"/>
      <c r="NKG581" s="260"/>
      <c r="NKH581" s="260"/>
      <c r="NKI581" s="260"/>
      <c r="NKJ581" s="260"/>
      <c r="NKK581" s="260"/>
      <c r="NKL581" s="260" t="s">
        <v>270</v>
      </c>
      <c r="NKM581" s="260"/>
      <c r="NKN581" s="260"/>
      <c r="NKO581" s="260"/>
      <c r="NKP581" s="260"/>
      <c r="NKQ581" s="260"/>
      <c r="NKR581" s="260"/>
      <c r="NKS581" s="260"/>
      <c r="NKT581" s="260" t="s">
        <v>270</v>
      </c>
      <c r="NKU581" s="260"/>
      <c r="NKV581" s="260"/>
      <c r="NKW581" s="260"/>
      <c r="NKX581" s="260"/>
      <c r="NKY581" s="260"/>
      <c r="NKZ581" s="260"/>
      <c r="NLA581" s="260"/>
      <c r="NLB581" s="260" t="s">
        <v>270</v>
      </c>
      <c r="NLC581" s="260"/>
      <c r="NLD581" s="260"/>
      <c r="NLE581" s="260"/>
      <c r="NLF581" s="260"/>
      <c r="NLG581" s="260"/>
      <c r="NLH581" s="260"/>
      <c r="NLI581" s="260"/>
      <c r="NLJ581" s="260" t="s">
        <v>270</v>
      </c>
      <c r="NLK581" s="260"/>
      <c r="NLL581" s="260"/>
      <c r="NLM581" s="260"/>
      <c r="NLN581" s="260"/>
      <c r="NLO581" s="260"/>
      <c r="NLP581" s="260"/>
      <c r="NLQ581" s="260"/>
      <c r="NLR581" s="260" t="s">
        <v>270</v>
      </c>
      <c r="NLS581" s="260"/>
      <c r="NLT581" s="260"/>
      <c r="NLU581" s="260"/>
      <c r="NLV581" s="260"/>
      <c r="NLW581" s="260"/>
      <c r="NLX581" s="260"/>
      <c r="NLY581" s="260"/>
      <c r="NLZ581" s="260" t="s">
        <v>270</v>
      </c>
      <c r="NMA581" s="260"/>
      <c r="NMB581" s="260"/>
      <c r="NMC581" s="260"/>
      <c r="NMD581" s="260"/>
      <c r="NME581" s="260"/>
      <c r="NMF581" s="260"/>
      <c r="NMG581" s="260"/>
      <c r="NMH581" s="260" t="s">
        <v>270</v>
      </c>
      <c r="NMI581" s="260"/>
      <c r="NMJ581" s="260"/>
      <c r="NMK581" s="260"/>
      <c r="NML581" s="260"/>
      <c r="NMM581" s="260"/>
      <c r="NMN581" s="260"/>
      <c r="NMO581" s="260"/>
      <c r="NMP581" s="260" t="s">
        <v>270</v>
      </c>
      <c r="NMQ581" s="260"/>
      <c r="NMR581" s="260"/>
      <c r="NMS581" s="260"/>
      <c r="NMT581" s="260"/>
      <c r="NMU581" s="260"/>
      <c r="NMV581" s="260"/>
      <c r="NMW581" s="260"/>
      <c r="NMX581" s="260" t="s">
        <v>270</v>
      </c>
      <c r="NMY581" s="260"/>
      <c r="NMZ581" s="260"/>
      <c r="NNA581" s="260"/>
      <c r="NNB581" s="260"/>
      <c r="NNC581" s="260"/>
      <c r="NND581" s="260"/>
      <c r="NNE581" s="260"/>
      <c r="NNF581" s="260" t="s">
        <v>270</v>
      </c>
      <c r="NNG581" s="260"/>
      <c r="NNH581" s="260"/>
      <c r="NNI581" s="260"/>
      <c r="NNJ581" s="260"/>
      <c r="NNK581" s="260"/>
      <c r="NNL581" s="260"/>
      <c r="NNM581" s="260"/>
      <c r="NNN581" s="260" t="s">
        <v>270</v>
      </c>
      <c r="NNO581" s="260"/>
      <c r="NNP581" s="260"/>
      <c r="NNQ581" s="260"/>
      <c r="NNR581" s="260"/>
      <c r="NNS581" s="260"/>
      <c r="NNT581" s="260"/>
      <c r="NNU581" s="260"/>
      <c r="NNV581" s="260" t="s">
        <v>270</v>
      </c>
      <c r="NNW581" s="260"/>
      <c r="NNX581" s="260"/>
      <c r="NNY581" s="260"/>
      <c r="NNZ581" s="260"/>
      <c r="NOA581" s="260"/>
      <c r="NOB581" s="260"/>
      <c r="NOC581" s="260"/>
      <c r="NOD581" s="260" t="s">
        <v>270</v>
      </c>
      <c r="NOE581" s="260"/>
      <c r="NOF581" s="260"/>
      <c r="NOG581" s="260"/>
      <c r="NOH581" s="260"/>
      <c r="NOI581" s="260"/>
      <c r="NOJ581" s="260"/>
      <c r="NOK581" s="260"/>
      <c r="NOL581" s="260" t="s">
        <v>270</v>
      </c>
      <c r="NOM581" s="260"/>
      <c r="NON581" s="260"/>
      <c r="NOO581" s="260"/>
      <c r="NOP581" s="260"/>
      <c r="NOQ581" s="260"/>
      <c r="NOR581" s="260"/>
      <c r="NOS581" s="260"/>
      <c r="NOT581" s="260" t="s">
        <v>270</v>
      </c>
      <c r="NOU581" s="260"/>
      <c r="NOV581" s="260"/>
      <c r="NOW581" s="260"/>
      <c r="NOX581" s="260"/>
      <c r="NOY581" s="260"/>
      <c r="NOZ581" s="260"/>
      <c r="NPA581" s="260"/>
      <c r="NPB581" s="260" t="s">
        <v>270</v>
      </c>
      <c r="NPC581" s="260"/>
      <c r="NPD581" s="260"/>
      <c r="NPE581" s="260"/>
      <c r="NPF581" s="260"/>
      <c r="NPG581" s="260"/>
      <c r="NPH581" s="260"/>
      <c r="NPI581" s="260"/>
      <c r="NPJ581" s="260" t="s">
        <v>270</v>
      </c>
      <c r="NPK581" s="260"/>
      <c r="NPL581" s="260"/>
      <c r="NPM581" s="260"/>
      <c r="NPN581" s="260"/>
      <c r="NPO581" s="260"/>
      <c r="NPP581" s="260"/>
      <c r="NPQ581" s="260"/>
      <c r="NPR581" s="260" t="s">
        <v>270</v>
      </c>
      <c r="NPS581" s="260"/>
      <c r="NPT581" s="260"/>
      <c r="NPU581" s="260"/>
      <c r="NPV581" s="260"/>
      <c r="NPW581" s="260"/>
      <c r="NPX581" s="260"/>
      <c r="NPY581" s="260"/>
      <c r="NPZ581" s="260" t="s">
        <v>270</v>
      </c>
      <c r="NQA581" s="260"/>
      <c r="NQB581" s="260"/>
      <c r="NQC581" s="260"/>
      <c r="NQD581" s="260"/>
      <c r="NQE581" s="260"/>
      <c r="NQF581" s="260"/>
      <c r="NQG581" s="260"/>
      <c r="NQH581" s="260" t="s">
        <v>270</v>
      </c>
      <c r="NQI581" s="260"/>
      <c r="NQJ581" s="260"/>
      <c r="NQK581" s="260"/>
      <c r="NQL581" s="260"/>
      <c r="NQM581" s="260"/>
      <c r="NQN581" s="260"/>
      <c r="NQO581" s="260"/>
      <c r="NQP581" s="260" t="s">
        <v>270</v>
      </c>
      <c r="NQQ581" s="260"/>
      <c r="NQR581" s="260"/>
      <c r="NQS581" s="260"/>
      <c r="NQT581" s="260"/>
      <c r="NQU581" s="260"/>
      <c r="NQV581" s="260"/>
      <c r="NQW581" s="260"/>
      <c r="NQX581" s="260" t="s">
        <v>270</v>
      </c>
      <c r="NQY581" s="260"/>
      <c r="NQZ581" s="260"/>
      <c r="NRA581" s="260"/>
      <c r="NRB581" s="260"/>
      <c r="NRC581" s="260"/>
      <c r="NRD581" s="260"/>
      <c r="NRE581" s="260"/>
      <c r="NRF581" s="260" t="s">
        <v>270</v>
      </c>
      <c r="NRG581" s="260"/>
      <c r="NRH581" s="260"/>
      <c r="NRI581" s="260"/>
      <c r="NRJ581" s="260"/>
      <c r="NRK581" s="260"/>
      <c r="NRL581" s="260"/>
      <c r="NRM581" s="260"/>
      <c r="NRN581" s="260" t="s">
        <v>270</v>
      </c>
      <c r="NRO581" s="260"/>
      <c r="NRP581" s="260"/>
      <c r="NRQ581" s="260"/>
      <c r="NRR581" s="260"/>
      <c r="NRS581" s="260"/>
      <c r="NRT581" s="260"/>
      <c r="NRU581" s="260"/>
      <c r="NRV581" s="260" t="s">
        <v>270</v>
      </c>
      <c r="NRW581" s="260"/>
      <c r="NRX581" s="260"/>
      <c r="NRY581" s="260"/>
      <c r="NRZ581" s="260"/>
      <c r="NSA581" s="260"/>
      <c r="NSB581" s="260"/>
      <c r="NSC581" s="260"/>
      <c r="NSD581" s="260" t="s">
        <v>270</v>
      </c>
      <c r="NSE581" s="260"/>
      <c r="NSF581" s="260"/>
      <c r="NSG581" s="260"/>
      <c r="NSH581" s="260"/>
      <c r="NSI581" s="260"/>
      <c r="NSJ581" s="260"/>
      <c r="NSK581" s="260"/>
      <c r="NSL581" s="260" t="s">
        <v>270</v>
      </c>
      <c r="NSM581" s="260"/>
      <c r="NSN581" s="260"/>
      <c r="NSO581" s="260"/>
      <c r="NSP581" s="260"/>
      <c r="NSQ581" s="260"/>
      <c r="NSR581" s="260"/>
      <c r="NSS581" s="260"/>
      <c r="NST581" s="260" t="s">
        <v>270</v>
      </c>
      <c r="NSU581" s="260"/>
      <c r="NSV581" s="260"/>
      <c r="NSW581" s="260"/>
      <c r="NSX581" s="260"/>
      <c r="NSY581" s="260"/>
      <c r="NSZ581" s="260"/>
      <c r="NTA581" s="260"/>
      <c r="NTB581" s="260" t="s">
        <v>270</v>
      </c>
      <c r="NTC581" s="260"/>
      <c r="NTD581" s="260"/>
      <c r="NTE581" s="260"/>
      <c r="NTF581" s="260"/>
      <c r="NTG581" s="260"/>
      <c r="NTH581" s="260"/>
      <c r="NTI581" s="260"/>
      <c r="NTJ581" s="260" t="s">
        <v>270</v>
      </c>
      <c r="NTK581" s="260"/>
      <c r="NTL581" s="260"/>
      <c r="NTM581" s="260"/>
      <c r="NTN581" s="260"/>
      <c r="NTO581" s="260"/>
      <c r="NTP581" s="260"/>
      <c r="NTQ581" s="260"/>
      <c r="NTR581" s="260" t="s">
        <v>270</v>
      </c>
      <c r="NTS581" s="260"/>
      <c r="NTT581" s="260"/>
      <c r="NTU581" s="260"/>
      <c r="NTV581" s="260"/>
      <c r="NTW581" s="260"/>
      <c r="NTX581" s="260"/>
      <c r="NTY581" s="260"/>
      <c r="NTZ581" s="260" t="s">
        <v>270</v>
      </c>
      <c r="NUA581" s="260"/>
      <c r="NUB581" s="260"/>
      <c r="NUC581" s="260"/>
      <c r="NUD581" s="260"/>
      <c r="NUE581" s="260"/>
      <c r="NUF581" s="260"/>
      <c r="NUG581" s="260"/>
      <c r="NUH581" s="260" t="s">
        <v>270</v>
      </c>
      <c r="NUI581" s="260"/>
      <c r="NUJ581" s="260"/>
      <c r="NUK581" s="260"/>
      <c r="NUL581" s="260"/>
      <c r="NUM581" s="260"/>
      <c r="NUN581" s="260"/>
      <c r="NUO581" s="260"/>
      <c r="NUP581" s="260" t="s">
        <v>270</v>
      </c>
      <c r="NUQ581" s="260"/>
      <c r="NUR581" s="260"/>
      <c r="NUS581" s="260"/>
      <c r="NUT581" s="260"/>
      <c r="NUU581" s="260"/>
      <c r="NUV581" s="260"/>
      <c r="NUW581" s="260"/>
      <c r="NUX581" s="260" t="s">
        <v>270</v>
      </c>
      <c r="NUY581" s="260"/>
      <c r="NUZ581" s="260"/>
      <c r="NVA581" s="260"/>
      <c r="NVB581" s="260"/>
      <c r="NVC581" s="260"/>
      <c r="NVD581" s="260"/>
      <c r="NVE581" s="260"/>
      <c r="NVF581" s="260" t="s">
        <v>270</v>
      </c>
      <c r="NVG581" s="260"/>
      <c r="NVH581" s="260"/>
      <c r="NVI581" s="260"/>
      <c r="NVJ581" s="260"/>
      <c r="NVK581" s="260"/>
      <c r="NVL581" s="260"/>
      <c r="NVM581" s="260"/>
      <c r="NVN581" s="260" t="s">
        <v>270</v>
      </c>
      <c r="NVO581" s="260"/>
      <c r="NVP581" s="260"/>
      <c r="NVQ581" s="260"/>
      <c r="NVR581" s="260"/>
      <c r="NVS581" s="260"/>
      <c r="NVT581" s="260"/>
      <c r="NVU581" s="260"/>
      <c r="NVV581" s="260" t="s">
        <v>270</v>
      </c>
      <c r="NVW581" s="260"/>
      <c r="NVX581" s="260"/>
      <c r="NVY581" s="260"/>
      <c r="NVZ581" s="260"/>
      <c r="NWA581" s="260"/>
      <c r="NWB581" s="260"/>
      <c r="NWC581" s="260"/>
      <c r="NWD581" s="260" t="s">
        <v>270</v>
      </c>
      <c r="NWE581" s="260"/>
      <c r="NWF581" s="260"/>
      <c r="NWG581" s="260"/>
      <c r="NWH581" s="260"/>
      <c r="NWI581" s="260"/>
      <c r="NWJ581" s="260"/>
      <c r="NWK581" s="260"/>
      <c r="NWL581" s="260" t="s">
        <v>270</v>
      </c>
      <c r="NWM581" s="260"/>
      <c r="NWN581" s="260"/>
      <c r="NWO581" s="260"/>
      <c r="NWP581" s="260"/>
      <c r="NWQ581" s="260"/>
      <c r="NWR581" s="260"/>
      <c r="NWS581" s="260"/>
      <c r="NWT581" s="260" t="s">
        <v>270</v>
      </c>
      <c r="NWU581" s="260"/>
      <c r="NWV581" s="260"/>
      <c r="NWW581" s="260"/>
      <c r="NWX581" s="260"/>
      <c r="NWY581" s="260"/>
      <c r="NWZ581" s="260"/>
      <c r="NXA581" s="260"/>
      <c r="NXB581" s="260" t="s">
        <v>270</v>
      </c>
      <c r="NXC581" s="260"/>
      <c r="NXD581" s="260"/>
      <c r="NXE581" s="260"/>
      <c r="NXF581" s="260"/>
      <c r="NXG581" s="260"/>
      <c r="NXH581" s="260"/>
      <c r="NXI581" s="260"/>
      <c r="NXJ581" s="260" t="s">
        <v>270</v>
      </c>
      <c r="NXK581" s="260"/>
      <c r="NXL581" s="260"/>
      <c r="NXM581" s="260"/>
      <c r="NXN581" s="260"/>
      <c r="NXO581" s="260"/>
      <c r="NXP581" s="260"/>
      <c r="NXQ581" s="260"/>
      <c r="NXR581" s="260" t="s">
        <v>270</v>
      </c>
      <c r="NXS581" s="260"/>
      <c r="NXT581" s="260"/>
      <c r="NXU581" s="260"/>
      <c r="NXV581" s="260"/>
      <c r="NXW581" s="260"/>
      <c r="NXX581" s="260"/>
      <c r="NXY581" s="260"/>
      <c r="NXZ581" s="260" t="s">
        <v>270</v>
      </c>
      <c r="NYA581" s="260"/>
      <c r="NYB581" s="260"/>
      <c r="NYC581" s="260"/>
      <c r="NYD581" s="260"/>
      <c r="NYE581" s="260"/>
      <c r="NYF581" s="260"/>
      <c r="NYG581" s="260"/>
      <c r="NYH581" s="260" t="s">
        <v>270</v>
      </c>
      <c r="NYI581" s="260"/>
      <c r="NYJ581" s="260"/>
      <c r="NYK581" s="260"/>
      <c r="NYL581" s="260"/>
      <c r="NYM581" s="260"/>
      <c r="NYN581" s="260"/>
      <c r="NYO581" s="260"/>
      <c r="NYP581" s="260" t="s">
        <v>270</v>
      </c>
      <c r="NYQ581" s="260"/>
      <c r="NYR581" s="260"/>
      <c r="NYS581" s="260"/>
      <c r="NYT581" s="260"/>
      <c r="NYU581" s="260"/>
      <c r="NYV581" s="260"/>
      <c r="NYW581" s="260"/>
      <c r="NYX581" s="260" t="s">
        <v>270</v>
      </c>
      <c r="NYY581" s="260"/>
      <c r="NYZ581" s="260"/>
      <c r="NZA581" s="260"/>
      <c r="NZB581" s="260"/>
      <c r="NZC581" s="260"/>
      <c r="NZD581" s="260"/>
      <c r="NZE581" s="260"/>
      <c r="NZF581" s="260" t="s">
        <v>270</v>
      </c>
      <c r="NZG581" s="260"/>
      <c r="NZH581" s="260"/>
      <c r="NZI581" s="260"/>
      <c r="NZJ581" s="260"/>
      <c r="NZK581" s="260"/>
      <c r="NZL581" s="260"/>
      <c r="NZM581" s="260"/>
      <c r="NZN581" s="260" t="s">
        <v>270</v>
      </c>
      <c r="NZO581" s="260"/>
      <c r="NZP581" s="260"/>
      <c r="NZQ581" s="260"/>
      <c r="NZR581" s="260"/>
      <c r="NZS581" s="260"/>
      <c r="NZT581" s="260"/>
      <c r="NZU581" s="260"/>
      <c r="NZV581" s="260" t="s">
        <v>270</v>
      </c>
      <c r="NZW581" s="260"/>
      <c r="NZX581" s="260"/>
      <c r="NZY581" s="260"/>
      <c r="NZZ581" s="260"/>
      <c r="OAA581" s="260"/>
      <c r="OAB581" s="260"/>
      <c r="OAC581" s="260"/>
      <c r="OAD581" s="260" t="s">
        <v>270</v>
      </c>
      <c r="OAE581" s="260"/>
      <c r="OAF581" s="260"/>
      <c r="OAG581" s="260"/>
      <c r="OAH581" s="260"/>
      <c r="OAI581" s="260"/>
      <c r="OAJ581" s="260"/>
      <c r="OAK581" s="260"/>
      <c r="OAL581" s="260" t="s">
        <v>270</v>
      </c>
      <c r="OAM581" s="260"/>
      <c r="OAN581" s="260"/>
      <c r="OAO581" s="260"/>
      <c r="OAP581" s="260"/>
      <c r="OAQ581" s="260"/>
      <c r="OAR581" s="260"/>
      <c r="OAS581" s="260"/>
      <c r="OAT581" s="260" t="s">
        <v>270</v>
      </c>
      <c r="OAU581" s="260"/>
      <c r="OAV581" s="260"/>
      <c r="OAW581" s="260"/>
      <c r="OAX581" s="260"/>
      <c r="OAY581" s="260"/>
      <c r="OAZ581" s="260"/>
      <c r="OBA581" s="260"/>
      <c r="OBB581" s="260" t="s">
        <v>270</v>
      </c>
      <c r="OBC581" s="260"/>
      <c r="OBD581" s="260"/>
      <c r="OBE581" s="260"/>
      <c r="OBF581" s="260"/>
      <c r="OBG581" s="260"/>
      <c r="OBH581" s="260"/>
      <c r="OBI581" s="260"/>
      <c r="OBJ581" s="260" t="s">
        <v>270</v>
      </c>
      <c r="OBK581" s="260"/>
      <c r="OBL581" s="260"/>
      <c r="OBM581" s="260"/>
      <c r="OBN581" s="260"/>
      <c r="OBO581" s="260"/>
      <c r="OBP581" s="260"/>
      <c r="OBQ581" s="260"/>
      <c r="OBR581" s="260" t="s">
        <v>270</v>
      </c>
      <c r="OBS581" s="260"/>
      <c r="OBT581" s="260"/>
      <c r="OBU581" s="260"/>
      <c r="OBV581" s="260"/>
      <c r="OBW581" s="260"/>
      <c r="OBX581" s="260"/>
      <c r="OBY581" s="260"/>
      <c r="OBZ581" s="260" t="s">
        <v>270</v>
      </c>
      <c r="OCA581" s="260"/>
      <c r="OCB581" s="260"/>
      <c r="OCC581" s="260"/>
      <c r="OCD581" s="260"/>
      <c r="OCE581" s="260"/>
      <c r="OCF581" s="260"/>
      <c r="OCG581" s="260"/>
      <c r="OCH581" s="260" t="s">
        <v>270</v>
      </c>
      <c r="OCI581" s="260"/>
      <c r="OCJ581" s="260"/>
      <c r="OCK581" s="260"/>
      <c r="OCL581" s="260"/>
      <c r="OCM581" s="260"/>
      <c r="OCN581" s="260"/>
      <c r="OCO581" s="260"/>
      <c r="OCP581" s="260" t="s">
        <v>270</v>
      </c>
      <c r="OCQ581" s="260"/>
      <c r="OCR581" s="260"/>
      <c r="OCS581" s="260"/>
      <c r="OCT581" s="260"/>
      <c r="OCU581" s="260"/>
      <c r="OCV581" s="260"/>
      <c r="OCW581" s="260"/>
      <c r="OCX581" s="260" t="s">
        <v>270</v>
      </c>
      <c r="OCY581" s="260"/>
      <c r="OCZ581" s="260"/>
      <c r="ODA581" s="260"/>
      <c r="ODB581" s="260"/>
      <c r="ODC581" s="260"/>
      <c r="ODD581" s="260"/>
      <c r="ODE581" s="260"/>
      <c r="ODF581" s="260" t="s">
        <v>270</v>
      </c>
      <c r="ODG581" s="260"/>
      <c r="ODH581" s="260"/>
      <c r="ODI581" s="260"/>
      <c r="ODJ581" s="260"/>
      <c r="ODK581" s="260"/>
      <c r="ODL581" s="260"/>
      <c r="ODM581" s="260"/>
      <c r="ODN581" s="260" t="s">
        <v>270</v>
      </c>
      <c r="ODO581" s="260"/>
      <c r="ODP581" s="260"/>
      <c r="ODQ581" s="260"/>
      <c r="ODR581" s="260"/>
      <c r="ODS581" s="260"/>
      <c r="ODT581" s="260"/>
      <c r="ODU581" s="260"/>
      <c r="ODV581" s="260" t="s">
        <v>270</v>
      </c>
      <c r="ODW581" s="260"/>
      <c r="ODX581" s="260"/>
      <c r="ODY581" s="260"/>
      <c r="ODZ581" s="260"/>
      <c r="OEA581" s="260"/>
      <c r="OEB581" s="260"/>
      <c r="OEC581" s="260"/>
      <c r="OED581" s="260" t="s">
        <v>270</v>
      </c>
      <c r="OEE581" s="260"/>
      <c r="OEF581" s="260"/>
      <c r="OEG581" s="260"/>
      <c r="OEH581" s="260"/>
      <c r="OEI581" s="260"/>
      <c r="OEJ581" s="260"/>
      <c r="OEK581" s="260"/>
      <c r="OEL581" s="260" t="s">
        <v>270</v>
      </c>
      <c r="OEM581" s="260"/>
      <c r="OEN581" s="260"/>
      <c r="OEO581" s="260"/>
      <c r="OEP581" s="260"/>
      <c r="OEQ581" s="260"/>
      <c r="OER581" s="260"/>
      <c r="OES581" s="260"/>
      <c r="OET581" s="260" t="s">
        <v>270</v>
      </c>
      <c r="OEU581" s="260"/>
      <c r="OEV581" s="260"/>
      <c r="OEW581" s="260"/>
      <c r="OEX581" s="260"/>
      <c r="OEY581" s="260"/>
      <c r="OEZ581" s="260"/>
      <c r="OFA581" s="260"/>
      <c r="OFB581" s="260" t="s">
        <v>270</v>
      </c>
      <c r="OFC581" s="260"/>
      <c r="OFD581" s="260"/>
      <c r="OFE581" s="260"/>
      <c r="OFF581" s="260"/>
      <c r="OFG581" s="260"/>
      <c r="OFH581" s="260"/>
      <c r="OFI581" s="260"/>
      <c r="OFJ581" s="260" t="s">
        <v>270</v>
      </c>
      <c r="OFK581" s="260"/>
      <c r="OFL581" s="260"/>
      <c r="OFM581" s="260"/>
      <c r="OFN581" s="260"/>
      <c r="OFO581" s="260"/>
      <c r="OFP581" s="260"/>
      <c r="OFQ581" s="260"/>
      <c r="OFR581" s="260" t="s">
        <v>270</v>
      </c>
      <c r="OFS581" s="260"/>
      <c r="OFT581" s="260"/>
      <c r="OFU581" s="260"/>
      <c r="OFV581" s="260"/>
      <c r="OFW581" s="260"/>
      <c r="OFX581" s="260"/>
      <c r="OFY581" s="260"/>
      <c r="OFZ581" s="260" t="s">
        <v>270</v>
      </c>
      <c r="OGA581" s="260"/>
      <c r="OGB581" s="260"/>
      <c r="OGC581" s="260"/>
      <c r="OGD581" s="260"/>
      <c r="OGE581" s="260"/>
      <c r="OGF581" s="260"/>
      <c r="OGG581" s="260"/>
      <c r="OGH581" s="260" t="s">
        <v>270</v>
      </c>
      <c r="OGI581" s="260"/>
      <c r="OGJ581" s="260"/>
      <c r="OGK581" s="260"/>
      <c r="OGL581" s="260"/>
      <c r="OGM581" s="260"/>
      <c r="OGN581" s="260"/>
      <c r="OGO581" s="260"/>
      <c r="OGP581" s="260" t="s">
        <v>270</v>
      </c>
      <c r="OGQ581" s="260"/>
      <c r="OGR581" s="260"/>
      <c r="OGS581" s="260"/>
      <c r="OGT581" s="260"/>
      <c r="OGU581" s="260"/>
      <c r="OGV581" s="260"/>
      <c r="OGW581" s="260"/>
      <c r="OGX581" s="260" t="s">
        <v>270</v>
      </c>
      <c r="OGY581" s="260"/>
      <c r="OGZ581" s="260"/>
      <c r="OHA581" s="260"/>
      <c r="OHB581" s="260"/>
      <c r="OHC581" s="260"/>
      <c r="OHD581" s="260"/>
      <c r="OHE581" s="260"/>
      <c r="OHF581" s="260" t="s">
        <v>270</v>
      </c>
      <c r="OHG581" s="260"/>
      <c r="OHH581" s="260"/>
      <c r="OHI581" s="260"/>
      <c r="OHJ581" s="260"/>
      <c r="OHK581" s="260"/>
      <c r="OHL581" s="260"/>
      <c r="OHM581" s="260"/>
      <c r="OHN581" s="260" t="s">
        <v>270</v>
      </c>
      <c r="OHO581" s="260"/>
      <c r="OHP581" s="260"/>
      <c r="OHQ581" s="260"/>
      <c r="OHR581" s="260"/>
      <c r="OHS581" s="260"/>
      <c r="OHT581" s="260"/>
      <c r="OHU581" s="260"/>
      <c r="OHV581" s="260" t="s">
        <v>270</v>
      </c>
      <c r="OHW581" s="260"/>
      <c r="OHX581" s="260"/>
      <c r="OHY581" s="260"/>
      <c r="OHZ581" s="260"/>
      <c r="OIA581" s="260"/>
      <c r="OIB581" s="260"/>
      <c r="OIC581" s="260"/>
      <c r="OID581" s="260" t="s">
        <v>270</v>
      </c>
      <c r="OIE581" s="260"/>
      <c r="OIF581" s="260"/>
      <c r="OIG581" s="260"/>
      <c r="OIH581" s="260"/>
      <c r="OII581" s="260"/>
      <c r="OIJ581" s="260"/>
      <c r="OIK581" s="260"/>
      <c r="OIL581" s="260" t="s">
        <v>270</v>
      </c>
      <c r="OIM581" s="260"/>
      <c r="OIN581" s="260"/>
      <c r="OIO581" s="260"/>
      <c r="OIP581" s="260"/>
      <c r="OIQ581" s="260"/>
      <c r="OIR581" s="260"/>
      <c r="OIS581" s="260"/>
      <c r="OIT581" s="260" t="s">
        <v>270</v>
      </c>
      <c r="OIU581" s="260"/>
      <c r="OIV581" s="260"/>
      <c r="OIW581" s="260"/>
      <c r="OIX581" s="260"/>
      <c r="OIY581" s="260"/>
      <c r="OIZ581" s="260"/>
      <c r="OJA581" s="260"/>
      <c r="OJB581" s="260" t="s">
        <v>270</v>
      </c>
      <c r="OJC581" s="260"/>
      <c r="OJD581" s="260"/>
      <c r="OJE581" s="260"/>
      <c r="OJF581" s="260"/>
      <c r="OJG581" s="260"/>
      <c r="OJH581" s="260"/>
      <c r="OJI581" s="260"/>
      <c r="OJJ581" s="260" t="s">
        <v>270</v>
      </c>
      <c r="OJK581" s="260"/>
      <c r="OJL581" s="260"/>
      <c r="OJM581" s="260"/>
      <c r="OJN581" s="260"/>
      <c r="OJO581" s="260"/>
      <c r="OJP581" s="260"/>
      <c r="OJQ581" s="260"/>
      <c r="OJR581" s="260" t="s">
        <v>270</v>
      </c>
      <c r="OJS581" s="260"/>
      <c r="OJT581" s="260"/>
      <c r="OJU581" s="260"/>
      <c r="OJV581" s="260"/>
      <c r="OJW581" s="260"/>
      <c r="OJX581" s="260"/>
      <c r="OJY581" s="260"/>
      <c r="OJZ581" s="260" t="s">
        <v>270</v>
      </c>
      <c r="OKA581" s="260"/>
      <c r="OKB581" s="260"/>
      <c r="OKC581" s="260"/>
      <c r="OKD581" s="260"/>
      <c r="OKE581" s="260"/>
      <c r="OKF581" s="260"/>
      <c r="OKG581" s="260"/>
      <c r="OKH581" s="260" t="s">
        <v>270</v>
      </c>
      <c r="OKI581" s="260"/>
      <c r="OKJ581" s="260"/>
      <c r="OKK581" s="260"/>
      <c r="OKL581" s="260"/>
      <c r="OKM581" s="260"/>
      <c r="OKN581" s="260"/>
      <c r="OKO581" s="260"/>
      <c r="OKP581" s="260" t="s">
        <v>270</v>
      </c>
      <c r="OKQ581" s="260"/>
      <c r="OKR581" s="260"/>
      <c r="OKS581" s="260"/>
      <c r="OKT581" s="260"/>
      <c r="OKU581" s="260"/>
      <c r="OKV581" s="260"/>
      <c r="OKW581" s="260"/>
      <c r="OKX581" s="260" t="s">
        <v>270</v>
      </c>
      <c r="OKY581" s="260"/>
      <c r="OKZ581" s="260"/>
      <c r="OLA581" s="260"/>
      <c r="OLB581" s="260"/>
      <c r="OLC581" s="260"/>
      <c r="OLD581" s="260"/>
      <c r="OLE581" s="260"/>
      <c r="OLF581" s="260" t="s">
        <v>270</v>
      </c>
      <c r="OLG581" s="260"/>
      <c r="OLH581" s="260"/>
      <c r="OLI581" s="260"/>
      <c r="OLJ581" s="260"/>
      <c r="OLK581" s="260"/>
      <c r="OLL581" s="260"/>
      <c r="OLM581" s="260"/>
      <c r="OLN581" s="260" t="s">
        <v>270</v>
      </c>
      <c r="OLO581" s="260"/>
      <c r="OLP581" s="260"/>
      <c r="OLQ581" s="260"/>
      <c r="OLR581" s="260"/>
      <c r="OLS581" s="260"/>
      <c r="OLT581" s="260"/>
      <c r="OLU581" s="260"/>
      <c r="OLV581" s="260" t="s">
        <v>270</v>
      </c>
      <c r="OLW581" s="260"/>
      <c r="OLX581" s="260"/>
      <c r="OLY581" s="260"/>
      <c r="OLZ581" s="260"/>
      <c r="OMA581" s="260"/>
      <c r="OMB581" s="260"/>
      <c r="OMC581" s="260"/>
      <c r="OMD581" s="260" t="s">
        <v>270</v>
      </c>
      <c r="OME581" s="260"/>
      <c r="OMF581" s="260"/>
      <c r="OMG581" s="260"/>
      <c r="OMH581" s="260"/>
      <c r="OMI581" s="260"/>
      <c r="OMJ581" s="260"/>
      <c r="OMK581" s="260"/>
      <c r="OML581" s="260" t="s">
        <v>270</v>
      </c>
      <c r="OMM581" s="260"/>
      <c r="OMN581" s="260"/>
      <c r="OMO581" s="260"/>
      <c r="OMP581" s="260"/>
      <c r="OMQ581" s="260"/>
      <c r="OMR581" s="260"/>
      <c r="OMS581" s="260"/>
      <c r="OMT581" s="260" t="s">
        <v>270</v>
      </c>
      <c r="OMU581" s="260"/>
      <c r="OMV581" s="260"/>
      <c r="OMW581" s="260"/>
      <c r="OMX581" s="260"/>
      <c r="OMY581" s="260"/>
      <c r="OMZ581" s="260"/>
      <c r="ONA581" s="260"/>
      <c r="ONB581" s="260" t="s">
        <v>270</v>
      </c>
      <c r="ONC581" s="260"/>
      <c r="OND581" s="260"/>
      <c r="ONE581" s="260"/>
      <c r="ONF581" s="260"/>
      <c r="ONG581" s="260"/>
      <c r="ONH581" s="260"/>
      <c r="ONI581" s="260"/>
      <c r="ONJ581" s="260" t="s">
        <v>270</v>
      </c>
      <c r="ONK581" s="260"/>
      <c r="ONL581" s="260"/>
      <c r="ONM581" s="260"/>
      <c r="ONN581" s="260"/>
      <c r="ONO581" s="260"/>
      <c r="ONP581" s="260"/>
      <c r="ONQ581" s="260"/>
      <c r="ONR581" s="260" t="s">
        <v>270</v>
      </c>
      <c r="ONS581" s="260"/>
      <c r="ONT581" s="260"/>
      <c r="ONU581" s="260"/>
      <c r="ONV581" s="260"/>
      <c r="ONW581" s="260"/>
      <c r="ONX581" s="260"/>
      <c r="ONY581" s="260"/>
      <c r="ONZ581" s="260" t="s">
        <v>270</v>
      </c>
      <c r="OOA581" s="260"/>
      <c r="OOB581" s="260"/>
      <c r="OOC581" s="260"/>
      <c r="OOD581" s="260"/>
      <c r="OOE581" s="260"/>
      <c r="OOF581" s="260"/>
      <c r="OOG581" s="260"/>
      <c r="OOH581" s="260" t="s">
        <v>270</v>
      </c>
      <c r="OOI581" s="260"/>
      <c r="OOJ581" s="260"/>
      <c r="OOK581" s="260"/>
      <c r="OOL581" s="260"/>
      <c r="OOM581" s="260"/>
      <c r="OON581" s="260"/>
      <c r="OOO581" s="260"/>
      <c r="OOP581" s="260" t="s">
        <v>270</v>
      </c>
      <c r="OOQ581" s="260"/>
      <c r="OOR581" s="260"/>
      <c r="OOS581" s="260"/>
      <c r="OOT581" s="260"/>
      <c r="OOU581" s="260"/>
      <c r="OOV581" s="260"/>
      <c r="OOW581" s="260"/>
      <c r="OOX581" s="260" t="s">
        <v>270</v>
      </c>
      <c r="OOY581" s="260"/>
      <c r="OOZ581" s="260"/>
      <c r="OPA581" s="260"/>
      <c r="OPB581" s="260"/>
      <c r="OPC581" s="260"/>
      <c r="OPD581" s="260"/>
      <c r="OPE581" s="260"/>
      <c r="OPF581" s="260" t="s">
        <v>270</v>
      </c>
      <c r="OPG581" s="260"/>
      <c r="OPH581" s="260"/>
      <c r="OPI581" s="260"/>
      <c r="OPJ581" s="260"/>
      <c r="OPK581" s="260"/>
      <c r="OPL581" s="260"/>
      <c r="OPM581" s="260"/>
      <c r="OPN581" s="260" t="s">
        <v>270</v>
      </c>
      <c r="OPO581" s="260"/>
      <c r="OPP581" s="260"/>
      <c r="OPQ581" s="260"/>
      <c r="OPR581" s="260"/>
      <c r="OPS581" s="260"/>
      <c r="OPT581" s="260"/>
      <c r="OPU581" s="260"/>
      <c r="OPV581" s="260" t="s">
        <v>270</v>
      </c>
      <c r="OPW581" s="260"/>
      <c r="OPX581" s="260"/>
      <c r="OPY581" s="260"/>
      <c r="OPZ581" s="260"/>
      <c r="OQA581" s="260"/>
      <c r="OQB581" s="260"/>
      <c r="OQC581" s="260"/>
      <c r="OQD581" s="260" t="s">
        <v>270</v>
      </c>
      <c r="OQE581" s="260"/>
      <c r="OQF581" s="260"/>
      <c r="OQG581" s="260"/>
      <c r="OQH581" s="260"/>
      <c r="OQI581" s="260"/>
      <c r="OQJ581" s="260"/>
      <c r="OQK581" s="260"/>
      <c r="OQL581" s="260" t="s">
        <v>270</v>
      </c>
      <c r="OQM581" s="260"/>
      <c r="OQN581" s="260"/>
      <c r="OQO581" s="260"/>
      <c r="OQP581" s="260"/>
      <c r="OQQ581" s="260"/>
      <c r="OQR581" s="260"/>
      <c r="OQS581" s="260"/>
      <c r="OQT581" s="260" t="s">
        <v>270</v>
      </c>
      <c r="OQU581" s="260"/>
      <c r="OQV581" s="260"/>
      <c r="OQW581" s="260"/>
      <c r="OQX581" s="260"/>
      <c r="OQY581" s="260"/>
      <c r="OQZ581" s="260"/>
      <c r="ORA581" s="260"/>
      <c r="ORB581" s="260" t="s">
        <v>270</v>
      </c>
      <c r="ORC581" s="260"/>
      <c r="ORD581" s="260"/>
      <c r="ORE581" s="260"/>
      <c r="ORF581" s="260"/>
      <c r="ORG581" s="260"/>
      <c r="ORH581" s="260"/>
      <c r="ORI581" s="260"/>
      <c r="ORJ581" s="260" t="s">
        <v>270</v>
      </c>
      <c r="ORK581" s="260"/>
      <c r="ORL581" s="260"/>
      <c r="ORM581" s="260"/>
      <c r="ORN581" s="260"/>
      <c r="ORO581" s="260"/>
      <c r="ORP581" s="260"/>
      <c r="ORQ581" s="260"/>
      <c r="ORR581" s="260" t="s">
        <v>270</v>
      </c>
      <c r="ORS581" s="260"/>
      <c r="ORT581" s="260"/>
      <c r="ORU581" s="260"/>
      <c r="ORV581" s="260"/>
      <c r="ORW581" s="260"/>
      <c r="ORX581" s="260"/>
      <c r="ORY581" s="260"/>
      <c r="ORZ581" s="260" t="s">
        <v>270</v>
      </c>
      <c r="OSA581" s="260"/>
      <c r="OSB581" s="260"/>
      <c r="OSC581" s="260"/>
      <c r="OSD581" s="260"/>
      <c r="OSE581" s="260"/>
      <c r="OSF581" s="260"/>
      <c r="OSG581" s="260"/>
      <c r="OSH581" s="260" t="s">
        <v>270</v>
      </c>
      <c r="OSI581" s="260"/>
      <c r="OSJ581" s="260"/>
      <c r="OSK581" s="260"/>
      <c r="OSL581" s="260"/>
      <c r="OSM581" s="260"/>
      <c r="OSN581" s="260"/>
      <c r="OSO581" s="260"/>
      <c r="OSP581" s="260" t="s">
        <v>270</v>
      </c>
      <c r="OSQ581" s="260"/>
      <c r="OSR581" s="260"/>
      <c r="OSS581" s="260"/>
      <c r="OST581" s="260"/>
      <c r="OSU581" s="260"/>
      <c r="OSV581" s="260"/>
      <c r="OSW581" s="260"/>
      <c r="OSX581" s="260" t="s">
        <v>270</v>
      </c>
      <c r="OSY581" s="260"/>
      <c r="OSZ581" s="260"/>
      <c r="OTA581" s="260"/>
      <c r="OTB581" s="260"/>
      <c r="OTC581" s="260"/>
      <c r="OTD581" s="260"/>
      <c r="OTE581" s="260"/>
      <c r="OTF581" s="260" t="s">
        <v>270</v>
      </c>
      <c r="OTG581" s="260"/>
      <c r="OTH581" s="260"/>
      <c r="OTI581" s="260"/>
      <c r="OTJ581" s="260"/>
      <c r="OTK581" s="260"/>
      <c r="OTL581" s="260"/>
      <c r="OTM581" s="260"/>
      <c r="OTN581" s="260" t="s">
        <v>270</v>
      </c>
      <c r="OTO581" s="260"/>
      <c r="OTP581" s="260"/>
      <c r="OTQ581" s="260"/>
      <c r="OTR581" s="260"/>
      <c r="OTS581" s="260"/>
      <c r="OTT581" s="260"/>
      <c r="OTU581" s="260"/>
      <c r="OTV581" s="260" t="s">
        <v>270</v>
      </c>
      <c r="OTW581" s="260"/>
      <c r="OTX581" s="260"/>
      <c r="OTY581" s="260"/>
      <c r="OTZ581" s="260"/>
      <c r="OUA581" s="260"/>
      <c r="OUB581" s="260"/>
      <c r="OUC581" s="260"/>
      <c r="OUD581" s="260" t="s">
        <v>270</v>
      </c>
      <c r="OUE581" s="260"/>
      <c r="OUF581" s="260"/>
      <c r="OUG581" s="260"/>
      <c r="OUH581" s="260"/>
      <c r="OUI581" s="260"/>
      <c r="OUJ581" s="260"/>
      <c r="OUK581" s="260"/>
      <c r="OUL581" s="260" t="s">
        <v>270</v>
      </c>
      <c r="OUM581" s="260"/>
      <c r="OUN581" s="260"/>
      <c r="OUO581" s="260"/>
      <c r="OUP581" s="260"/>
      <c r="OUQ581" s="260"/>
      <c r="OUR581" s="260"/>
      <c r="OUS581" s="260"/>
      <c r="OUT581" s="260" t="s">
        <v>270</v>
      </c>
      <c r="OUU581" s="260"/>
      <c r="OUV581" s="260"/>
      <c r="OUW581" s="260"/>
      <c r="OUX581" s="260"/>
      <c r="OUY581" s="260"/>
      <c r="OUZ581" s="260"/>
      <c r="OVA581" s="260"/>
      <c r="OVB581" s="260" t="s">
        <v>270</v>
      </c>
      <c r="OVC581" s="260"/>
      <c r="OVD581" s="260"/>
      <c r="OVE581" s="260"/>
      <c r="OVF581" s="260"/>
      <c r="OVG581" s="260"/>
      <c r="OVH581" s="260"/>
      <c r="OVI581" s="260"/>
      <c r="OVJ581" s="260" t="s">
        <v>270</v>
      </c>
      <c r="OVK581" s="260"/>
      <c r="OVL581" s="260"/>
      <c r="OVM581" s="260"/>
      <c r="OVN581" s="260"/>
      <c r="OVO581" s="260"/>
      <c r="OVP581" s="260"/>
      <c r="OVQ581" s="260"/>
      <c r="OVR581" s="260" t="s">
        <v>270</v>
      </c>
      <c r="OVS581" s="260"/>
      <c r="OVT581" s="260"/>
      <c r="OVU581" s="260"/>
      <c r="OVV581" s="260"/>
      <c r="OVW581" s="260"/>
      <c r="OVX581" s="260"/>
      <c r="OVY581" s="260"/>
      <c r="OVZ581" s="260" t="s">
        <v>270</v>
      </c>
      <c r="OWA581" s="260"/>
      <c r="OWB581" s="260"/>
      <c r="OWC581" s="260"/>
      <c r="OWD581" s="260"/>
      <c r="OWE581" s="260"/>
      <c r="OWF581" s="260"/>
      <c r="OWG581" s="260"/>
      <c r="OWH581" s="260" t="s">
        <v>270</v>
      </c>
      <c r="OWI581" s="260"/>
      <c r="OWJ581" s="260"/>
      <c r="OWK581" s="260"/>
      <c r="OWL581" s="260"/>
      <c r="OWM581" s="260"/>
      <c r="OWN581" s="260"/>
      <c r="OWO581" s="260"/>
      <c r="OWP581" s="260" t="s">
        <v>270</v>
      </c>
      <c r="OWQ581" s="260"/>
      <c r="OWR581" s="260"/>
      <c r="OWS581" s="260"/>
      <c r="OWT581" s="260"/>
      <c r="OWU581" s="260"/>
      <c r="OWV581" s="260"/>
      <c r="OWW581" s="260"/>
      <c r="OWX581" s="260" t="s">
        <v>270</v>
      </c>
      <c r="OWY581" s="260"/>
      <c r="OWZ581" s="260"/>
      <c r="OXA581" s="260"/>
      <c r="OXB581" s="260"/>
      <c r="OXC581" s="260"/>
      <c r="OXD581" s="260"/>
      <c r="OXE581" s="260"/>
      <c r="OXF581" s="260" t="s">
        <v>270</v>
      </c>
      <c r="OXG581" s="260"/>
      <c r="OXH581" s="260"/>
      <c r="OXI581" s="260"/>
      <c r="OXJ581" s="260"/>
      <c r="OXK581" s="260"/>
      <c r="OXL581" s="260"/>
      <c r="OXM581" s="260"/>
      <c r="OXN581" s="260" t="s">
        <v>270</v>
      </c>
      <c r="OXO581" s="260"/>
      <c r="OXP581" s="260"/>
      <c r="OXQ581" s="260"/>
      <c r="OXR581" s="260"/>
      <c r="OXS581" s="260"/>
      <c r="OXT581" s="260"/>
      <c r="OXU581" s="260"/>
      <c r="OXV581" s="260" t="s">
        <v>270</v>
      </c>
      <c r="OXW581" s="260"/>
      <c r="OXX581" s="260"/>
      <c r="OXY581" s="260"/>
      <c r="OXZ581" s="260"/>
      <c r="OYA581" s="260"/>
      <c r="OYB581" s="260"/>
      <c r="OYC581" s="260"/>
      <c r="OYD581" s="260" t="s">
        <v>270</v>
      </c>
      <c r="OYE581" s="260"/>
      <c r="OYF581" s="260"/>
      <c r="OYG581" s="260"/>
      <c r="OYH581" s="260"/>
      <c r="OYI581" s="260"/>
      <c r="OYJ581" s="260"/>
      <c r="OYK581" s="260"/>
      <c r="OYL581" s="260" t="s">
        <v>270</v>
      </c>
      <c r="OYM581" s="260"/>
      <c r="OYN581" s="260"/>
      <c r="OYO581" s="260"/>
      <c r="OYP581" s="260"/>
      <c r="OYQ581" s="260"/>
      <c r="OYR581" s="260"/>
      <c r="OYS581" s="260"/>
      <c r="OYT581" s="260" t="s">
        <v>270</v>
      </c>
      <c r="OYU581" s="260"/>
      <c r="OYV581" s="260"/>
      <c r="OYW581" s="260"/>
      <c r="OYX581" s="260"/>
      <c r="OYY581" s="260"/>
      <c r="OYZ581" s="260"/>
      <c r="OZA581" s="260"/>
      <c r="OZB581" s="260" t="s">
        <v>270</v>
      </c>
      <c r="OZC581" s="260"/>
      <c r="OZD581" s="260"/>
      <c r="OZE581" s="260"/>
      <c r="OZF581" s="260"/>
      <c r="OZG581" s="260"/>
      <c r="OZH581" s="260"/>
      <c r="OZI581" s="260"/>
      <c r="OZJ581" s="260" t="s">
        <v>270</v>
      </c>
      <c r="OZK581" s="260"/>
      <c r="OZL581" s="260"/>
      <c r="OZM581" s="260"/>
      <c r="OZN581" s="260"/>
      <c r="OZO581" s="260"/>
      <c r="OZP581" s="260"/>
      <c r="OZQ581" s="260"/>
      <c r="OZR581" s="260" t="s">
        <v>270</v>
      </c>
      <c r="OZS581" s="260"/>
      <c r="OZT581" s="260"/>
      <c r="OZU581" s="260"/>
      <c r="OZV581" s="260"/>
      <c r="OZW581" s="260"/>
      <c r="OZX581" s="260"/>
      <c r="OZY581" s="260"/>
      <c r="OZZ581" s="260" t="s">
        <v>270</v>
      </c>
      <c r="PAA581" s="260"/>
      <c r="PAB581" s="260"/>
      <c r="PAC581" s="260"/>
      <c r="PAD581" s="260"/>
      <c r="PAE581" s="260"/>
      <c r="PAF581" s="260"/>
      <c r="PAG581" s="260"/>
      <c r="PAH581" s="260" t="s">
        <v>270</v>
      </c>
      <c r="PAI581" s="260"/>
      <c r="PAJ581" s="260"/>
      <c r="PAK581" s="260"/>
      <c r="PAL581" s="260"/>
      <c r="PAM581" s="260"/>
      <c r="PAN581" s="260"/>
      <c r="PAO581" s="260"/>
      <c r="PAP581" s="260" t="s">
        <v>270</v>
      </c>
      <c r="PAQ581" s="260"/>
      <c r="PAR581" s="260"/>
      <c r="PAS581" s="260"/>
      <c r="PAT581" s="260"/>
      <c r="PAU581" s="260"/>
      <c r="PAV581" s="260"/>
      <c r="PAW581" s="260"/>
      <c r="PAX581" s="260" t="s">
        <v>270</v>
      </c>
      <c r="PAY581" s="260"/>
      <c r="PAZ581" s="260"/>
      <c r="PBA581" s="260"/>
      <c r="PBB581" s="260"/>
      <c r="PBC581" s="260"/>
      <c r="PBD581" s="260"/>
      <c r="PBE581" s="260"/>
      <c r="PBF581" s="260" t="s">
        <v>270</v>
      </c>
      <c r="PBG581" s="260"/>
      <c r="PBH581" s="260"/>
      <c r="PBI581" s="260"/>
      <c r="PBJ581" s="260"/>
      <c r="PBK581" s="260"/>
      <c r="PBL581" s="260"/>
      <c r="PBM581" s="260"/>
      <c r="PBN581" s="260" t="s">
        <v>270</v>
      </c>
      <c r="PBO581" s="260"/>
      <c r="PBP581" s="260"/>
      <c r="PBQ581" s="260"/>
      <c r="PBR581" s="260"/>
      <c r="PBS581" s="260"/>
      <c r="PBT581" s="260"/>
      <c r="PBU581" s="260"/>
      <c r="PBV581" s="260" t="s">
        <v>270</v>
      </c>
      <c r="PBW581" s="260"/>
      <c r="PBX581" s="260"/>
      <c r="PBY581" s="260"/>
      <c r="PBZ581" s="260"/>
      <c r="PCA581" s="260"/>
      <c r="PCB581" s="260"/>
      <c r="PCC581" s="260"/>
      <c r="PCD581" s="260" t="s">
        <v>270</v>
      </c>
      <c r="PCE581" s="260"/>
      <c r="PCF581" s="260"/>
      <c r="PCG581" s="260"/>
      <c r="PCH581" s="260"/>
      <c r="PCI581" s="260"/>
      <c r="PCJ581" s="260"/>
      <c r="PCK581" s="260"/>
      <c r="PCL581" s="260" t="s">
        <v>270</v>
      </c>
      <c r="PCM581" s="260"/>
      <c r="PCN581" s="260"/>
      <c r="PCO581" s="260"/>
      <c r="PCP581" s="260"/>
      <c r="PCQ581" s="260"/>
      <c r="PCR581" s="260"/>
      <c r="PCS581" s="260"/>
      <c r="PCT581" s="260" t="s">
        <v>270</v>
      </c>
      <c r="PCU581" s="260"/>
      <c r="PCV581" s="260"/>
      <c r="PCW581" s="260"/>
      <c r="PCX581" s="260"/>
      <c r="PCY581" s="260"/>
      <c r="PCZ581" s="260"/>
      <c r="PDA581" s="260"/>
      <c r="PDB581" s="260" t="s">
        <v>270</v>
      </c>
      <c r="PDC581" s="260"/>
      <c r="PDD581" s="260"/>
      <c r="PDE581" s="260"/>
      <c r="PDF581" s="260"/>
      <c r="PDG581" s="260"/>
      <c r="PDH581" s="260"/>
      <c r="PDI581" s="260"/>
      <c r="PDJ581" s="260" t="s">
        <v>270</v>
      </c>
      <c r="PDK581" s="260"/>
      <c r="PDL581" s="260"/>
      <c r="PDM581" s="260"/>
      <c r="PDN581" s="260"/>
      <c r="PDO581" s="260"/>
      <c r="PDP581" s="260"/>
      <c r="PDQ581" s="260"/>
      <c r="PDR581" s="260" t="s">
        <v>270</v>
      </c>
      <c r="PDS581" s="260"/>
      <c r="PDT581" s="260"/>
      <c r="PDU581" s="260"/>
      <c r="PDV581" s="260"/>
      <c r="PDW581" s="260"/>
      <c r="PDX581" s="260"/>
      <c r="PDY581" s="260"/>
      <c r="PDZ581" s="260" t="s">
        <v>270</v>
      </c>
      <c r="PEA581" s="260"/>
      <c r="PEB581" s="260"/>
      <c r="PEC581" s="260"/>
      <c r="PED581" s="260"/>
      <c r="PEE581" s="260"/>
      <c r="PEF581" s="260"/>
      <c r="PEG581" s="260"/>
      <c r="PEH581" s="260" t="s">
        <v>270</v>
      </c>
      <c r="PEI581" s="260"/>
      <c r="PEJ581" s="260"/>
      <c r="PEK581" s="260"/>
      <c r="PEL581" s="260"/>
      <c r="PEM581" s="260"/>
      <c r="PEN581" s="260"/>
      <c r="PEO581" s="260"/>
      <c r="PEP581" s="260" t="s">
        <v>270</v>
      </c>
      <c r="PEQ581" s="260"/>
      <c r="PER581" s="260"/>
      <c r="PES581" s="260"/>
      <c r="PET581" s="260"/>
      <c r="PEU581" s="260"/>
      <c r="PEV581" s="260"/>
      <c r="PEW581" s="260"/>
      <c r="PEX581" s="260" t="s">
        <v>270</v>
      </c>
      <c r="PEY581" s="260"/>
      <c r="PEZ581" s="260"/>
      <c r="PFA581" s="260"/>
      <c r="PFB581" s="260"/>
      <c r="PFC581" s="260"/>
      <c r="PFD581" s="260"/>
      <c r="PFE581" s="260"/>
      <c r="PFF581" s="260" t="s">
        <v>270</v>
      </c>
      <c r="PFG581" s="260"/>
      <c r="PFH581" s="260"/>
      <c r="PFI581" s="260"/>
      <c r="PFJ581" s="260"/>
      <c r="PFK581" s="260"/>
      <c r="PFL581" s="260"/>
      <c r="PFM581" s="260"/>
      <c r="PFN581" s="260" t="s">
        <v>270</v>
      </c>
      <c r="PFO581" s="260"/>
      <c r="PFP581" s="260"/>
      <c r="PFQ581" s="260"/>
      <c r="PFR581" s="260"/>
      <c r="PFS581" s="260"/>
      <c r="PFT581" s="260"/>
      <c r="PFU581" s="260"/>
      <c r="PFV581" s="260" t="s">
        <v>270</v>
      </c>
      <c r="PFW581" s="260"/>
      <c r="PFX581" s="260"/>
      <c r="PFY581" s="260"/>
      <c r="PFZ581" s="260"/>
      <c r="PGA581" s="260"/>
      <c r="PGB581" s="260"/>
      <c r="PGC581" s="260"/>
      <c r="PGD581" s="260" t="s">
        <v>270</v>
      </c>
      <c r="PGE581" s="260"/>
      <c r="PGF581" s="260"/>
      <c r="PGG581" s="260"/>
      <c r="PGH581" s="260"/>
      <c r="PGI581" s="260"/>
      <c r="PGJ581" s="260"/>
      <c r="PGK581" s="260"/>
      <c r="PGL581" s="260" t="s">
        <v>270</v>
      </c>
      <c r="PGM581" s="260"/>
      <c r="PGN581" s="260"/>
      <c r="PGO581" s="260"/>
      <c r="PGP581" s="260"/>
      <c r="PGQ581" s="260"/>
      <c r="PGR581" s="260"/>
      <c r="PGS581" s="260"/>
      <c r="PGT581" s="260" t="s">
        <v>270</v>
      </c>
      <c r="PGU581" s="260"/>
      <c r="PGV581" s="260"/>
      <c r="PGW581" s="260"/>
      <c r="PGX581" s="260"/>
      <c r="PGY581" s="260"/>
      <c r="PGZ581" s="260"/>
      <c r="PHA581" s="260"/>
      <c r="PHB581" s="260" t="s">
        <v>270</v>
      </c>
      <c r="PHC581" s="260"/>
      <c r="PHD581" s="260"/>
      <c r="PHE581" s="260"/>
      <c r="PHF581" s="260"/>
      <c r="PHG581" s="260"/>
      <c r="PHH581" s="260"/>
      <c r="PHI581" s="260"/>
      <c r="PHJ581" s="260" t="s">
        <v>270</v>
      </c>
      <c r="PHK581" s="260"/>
      <c r="PHL581" s="260"/>
      <c r="PHM581" s="260"/>
      <c r="PHN581" s="260"/>
      <c r="PHO581" s="260"/>
      <c r="PHP581" s="260"/>
      <c r="PHQ581" s="260"/>
      <c r="PHR581" s="260" t="s">
        <v>270</v>
      </c>
      <c r="PHS581" s="260"/>
      <c r="PHT581" s="260"/>
      <c r="PHU581" s="260"/>
      <c r="PHV581" s="260"/>
      <c r="PHW581" s="260"/>
      <c r="PHX581" s="260"/>
      <c r="PHY581" s="260"/>
      <c r="PHZ581" s="260" t="s">
        <v>270</v>
      </c>
      <c r="PIA581" s="260"/>
      <c r="PIB581" s="260"/>
      <c r="PIC581" s="260"/>
      <c r="PID581" s="260"/>
      <c r="PIE581" s="260"/>
      <c r="PIF581" s="260"/>
      <c r="PIG581" s="260"/>
      <c r="PIH581" s="260" t="s">
        <v>270</v>
      </c>
      <c r="PII581" s="260"/>
      <c r="PIJ581" s="260"/>
      <c r="PIK581" s="260"/>
      <c r="PIL581" s="260"/>
      <c r="PIM581" s="260"/>
      <c r="PIN581" s="260"/>
      <c r="PIO581" s="260"/>
      <c r="PIP581" s="260" t="s">
        <v>270</v>
      </c>
      <c r="PIQ581" s="260"/>
      <c r="PIR581" s="260"/>
      <c r="PIS581" s="260"/>
      <c r="PIT581" s="260"/>
      <c r="PIU581" s="260"/>
      <c r="PIV581" s="260"/>
      <c r="PIW581" s="260"/>
      <c r="PIX581" s="260" t="s">
        <v>270</v>
      </c>
      <c r="PIY581" s="260"/>
      <c r="PIZ581" s="260"/>
      <c r="PJA581" s="260"/>
      <c r="PJB581" s="260"/>
      <c r="PJC581" s="260"/>
      <c r="PJD581" s="260"/>
      <c r="PJE581" s="260"/>
      <c r="PJF581" s="260" t="s">
        <v>270</v>
      </c>
      <c r="PJG581" s="260"/>
      <c r="PJH581" s="260"/>
      <c r="PJI581" s="260"/>
      <c r="PJJ581" s="260"/>
      <c r="PJK581" s="260"/>
      <c r="PJL581" s="260"/>
      <c r="PJM581" s="260"/>
      <c r="PJN581" s="260" t="s">
        <v>270</v>
      </c>
      <c r="PJO581" s="260"/>
      <c r="PJP581" s="260"/>
      <c r="PJQ581" s="260"/>
      <c r="PJR581" s="260"/>
      <c r="PJS581" s="260"/>
      <c r="PJT581" s="260"/>
      <c r="PJU581" s="260"/>
      <c r="PJV581" s="260" t="s">
        <v>270</v>
      </c>
      <c r="PJW581" s="260"/>
      <c r="PJX581" s="260"/>
      <c r="PJY581" s="260"/>
      <c r="PJZ581" s="260"/>
      <c r="PKA581" s="260"/>
      <c r="PKB581" s="260"/>
      <c r="PKC581" s="260"/>
      <c r="PKD581" s="260" t="s">
        <v>270</v>
      </c>
      <c r="PKE581" s="260"/>
      <c r="PKF581" s="260"/>
      <c r="PKG581" s="260"/>
      <c r="PKH581" s="260"/>
      <c r="PKI581" s="260"/>
      <c r="PKJ581" s="260"/>
      <c r="PKK581" s="260"/>
      <c r="PKL581" s="260" t="s">
        <v>270</v>
      </c>
      <c r="PKM581" s="260"/>
      <c r="PKN581" s="260"/>
      <c r="PKO581" s="260"/>
      <c r="PKP581" s="260"/>
      <c r="PKQ581" s="260"/>
      <c r="PKR581" s="260"/>
      <c r="PKS581" s="260"/>
      <c r="PKT581" s="260" t="s">
        <v>270</v>
      </c>
      <c r="PKU581" s="260"/>
      <c r="PKV581" s="260"/>
      <c r="PKW581" s="260"/>
      <c r="PKX581" s="260"/>
      <c r="PKY581" s="260"/>
      <c r="PKZ581" s="260"/>
      <c r="PLA581" s="260"/>
      <c r="PLB581" s="260" t="s">
        <v>270</v>
      </c>
      <c r="PLC581" s="260"/>
      <c r="PLD581" s="260"/>
      <c r="PLE581" s="260"/>
      <c r="PLF581" s="260"/>
      <c r="PLG581" s="260"/>
      <c r="PLH581" s="260"/>
      <c r="PLI581" s="260"/>
      <c r="PLJ581" s="260" t="s">
        <v>270</v>
      </c>
      <c r="PLK581" s="260"/>
      <c r="PLL581" s="260"/>
      <c r="PLM581" s="260"/>
      <c r="PLN581" s="260"/>
      <c r="PLO581" s="260"/>
      <c r="PLP581" s="260"/>
      <c r="PLQ581" s="260"/>
      <c r="PLR581" s="260" t="s">
        <v>270</v>
      </c>
      <c r="PLS581" s="260"/>
      <c r="PLT581" s="260"/>
      <c r="PLU581" s="260"/>
      <c r="PLV581" s="260"/>
      <c r="PLW581" s="260"/>
      <c r="PLX581" s="260"/>
      <c r="PLY581" s="260"/>
      <c r="PLZ581" s="260" t="s">
        <v>270</v>
      </c>
      <c r="PMA581" s="260"/>
      <c r="PMB581" s="260"/>
      <c r="PMC581" s="260"/>
      <c r="PMD581" s="260"/>
      <c r="PME581" s="260"/>
      <c r="PMF581" s="260"/>
      <c r="PMG581" s="260"/>
      <c r="PMH581" s="260" t="s">
        <v>270</v>
      </c>
      <c r="PMI581" s="260"/>
      <c r="PMJ581" s="260"/>
      <c r="PMK581" s="260"/>
      <c r="PML581" s="260"/>
      <c r="PMM581" s="260"/>
      <c r="PMN581" s="260"/>
      <c r="PMO581" s="260"/>
      <c r="PMP581" s="260" t="s">
        <v>270</v>
      </c>
      <c r="PMQ581" s="260"/>
      <c r="PMR581" s="260"/>
      <c r="PMS581" s="260"/>
      <c r="PMT581" s="260"/>
      <c r="PMU581" s="260"/>
      <c r="PMV581" s="260"/>
      <c r="PMW581" s="260"/>
      <c r="PMX581" s="260" t="s">
        <v>270</v>
      </c>
      <c r="PMY581" s="260"/>
      <c r="PMZ581" s="260"/>
      <c r="PNA581" s="260"/>
      <c r="PNB581" s="260"/>
      <c r="PNC581" s="260"/>
      <c r="PND581" s="260"/>
      <c r="PNE581" s="260"/>
      <c r="PNF581" s="260" t="s">
        <v>270</v>
      </c>
      <c r="PNG581" s="260"/>
      <c r="PNH581" s="260"/>
      <c r="PNI581" s="260"/>
      <c r="PNJ581" s="260"/>
      <c r="PNK581" s="260"/>
      <c r="PNL581" s="260"/>
      <c r="PNM581" s="260"/>
      <c r="PNN581" s="260" t="s">
        <v>270</v>
      </c>
      <c r="PNO581" s="260"/>
      <c r="PNP581" s="260"/>
      <c r="PNQ581" s="260"/>
      <c r="PNR581" s="260"/>
      <c r="PNS581" s="260"/>
      <c r="PNT581" s="260"/>
      <c r="PNU581" s="260"/>
      <c r="PNV581" s="260" t="s">
        <v>270</v>
      </c>
      <c r="PNW581" s="260"/>
      <c r="PNX581" s="260"/>
      <c r="PNY581" s="260"/>
      <c r="PNZ581" s="260"/>
      <c r="POA581" s="260"/>
      <c r="POB581" s="260"/>
      <c r="POC581" s="260"/>
      <c r="POD581" s="260" t="s">
        <v>270</v>
      </c>
      <c r="POE581" s="260"/>
      <c r="POF581" s="260"/>
      <c r="POG581" s="260"/>
      <c r="POH581" s="260"/>
      <c r="POI581" s="260"/>
      <c r="POJ581" s="260"/>
      <c r="POK581" s="260"/>
      <c r="POL581" s="260" t="s">
        <v>270</v>
      </c>
      <c r="POM581" s="260"/>
      <c r="PON581" s="260"/>
      <c r="POO581" s="260"/>
      <c r="POP581" s="260"/>
      <c r="POQ581" s="260"/>
      <c r="POR581" s="260"/>
      <c r="POS581" s="260"/>
      <c r="POT581" s="260" t="s">
        <v>270</v>
      </c>
      <c r="POU581" s="260"/>
      <c r="POV581" s="260"/>
      <c r="POW581" s="260"/>
      <c r="POX581" s="260"/>
      <c r="POY581" s="260"/>
      <c r="POZ581" s="260"/>
      <c r="PPA581" s="260"/>
      <c r="PPB581" s="260" t="s">
        <v>270</v>
      </c>
      <c r="PPC581" s="260"/>
      <c r="PPD581" s="260"/>
      <c r="PPE581" s="260"/>
      <c r="PPF581" s="260"/>
      <c r="PPG581" s="260"/>
      <c r="PPH581" s="260"/>
      <c r="PPI581" s="260"/>
      <c r="PPJ581" s="260" t="s">
        <v>270</v>
      </c>
      <c r="PPK581" s="260"/>
      <c r="PPL581" s="260"/>
      <c r="PPM581" s="260"/>
      <c r="PPN581" s="260"/>
      <c r="PPO581" s="260"/>
      <c r="PPP581" s="260"/>
      <c r="PPQ581" s="260"/>
      <c r="PPR581" s="260" t="s">
        <v>270</v>
      </c>
      <c r="PPS581" s="260"/>
      <c r="PPT581" s="260"/>
      <c r="PPU581" s="260"/>
      <c r="PPV581" s="260"/>
      <c r="PPW581" s="260"/>
      <c r="PPX581" s="260"/>
      <c r="PPY581" s="260"/>
      <c r="PPZ581" s="260" t="s">
        <v>270</v>
      </c>
      <c r="PQA581" s="260"/>
      <c r="PQB581" s="260"/>
      <c r="PQC581" s="260"/>
      <c r="PQD581" s="260"/>
      <c r="PQE581" s="260"/>
      <c r="PQF581" s="260"/>
      <c r="PQG581" s="260"/>
      <c r="PQH581" s="260" t="s">
        <v>270</v>
      </c>
      <c r="PQI581" s="260"/>
      <c r="PQJ581" s="260"/>
      <c r="PQK581" s="260"/>
      <c r="PQL581" s="260"/>
      <c r="PQM581" s="260"/>
      <c r="PQN581" s="260"/>
      <c r="PQO581" s="260"/>
      <c r="PQP581" s="260" t="s">
        <v>270</v>
      </c>
      <c r="PQQ581" s="260"/>
      <c r="PQR581" s="260"/>
      <c r="PQS581" s="260"/>
      <c r="PQT581" s="260"/>
      <c r="PQU581" s="260"/>
      <c r="PQV581" s="260"/>
      <c r="PQW581" s="260"/>
      <c r="PQX581" s="260" t="s">
        <v>270</v>
      </c>
      <c r="PQY581" s="260"/>
      <c r="PQZ581" s="260"/>
      <c r="PRA581" s="260"/>
      <c r="PRB581" s="260"/>
      <c r="PRC581" s="260"/>
      <c r="PRD581" s="260"/>
      <c r="PRE581" s="260"/>
      <c r="PRF581" s="260" t="s">
        <v>270</v>
      </c>
      <c r="PRG581" s="260"/>
      <c r="PRH581" s="260"/>
      <c r="PRI581" s="260"/>
      <c r="PRJ581" s="260"/>
      <c r="PRK581" s="260"/>
      <c r="PRL581" s="260"/>
      <c r="PRM581" s="260"/>
      <c r="PRN581" s="260" t="s">
        <v>270</v>
      </c>
      <c r="PRO581" s="260"/>
      <c r="PRP581" s="260"/>
      <c r="PRQ581" s="260"/>
      <c r="PRR581" s="260"/>
      <c r="PRS581" s="260"/>
      <c r="PRT581" s="260"/>
      <c r="PRU581" s="260"/>
      <c r="PRV581" s="260" t="s">
        <v>270</v>
      </c>
      <c r="PRW581" s="260"/>
      <c r="PRX581" s="260"/>
      <c r="PRY581" s="260"/>
      <c r="PRZ581" s="260"/>
      <c r="PSA581" s="260"/>
      <c r="PSB581" s="260"/>
      <c r="PSC581" s="260"/>
      <c r="PSD581" s="260" t="s">
        <v>270</v>
      </c>
      <c r="PSE581" s="260"/>
      <c r="PSF581" s="260"/>
      <c r="PSG581" s="260"/>
      <c r="PSH581" s="260"/>
      <c r="PSI581" s="260"/>
      <c r="PSJ581" s="260"/>
      <c r="PSK581" s="260"/>
      <c r="PSL581" s="260" t="s">
        <v>270</v>
      </c>
      <c r="PSM581" s="260"/>
      <c r="PSN581" s="260"/>
      <c r="PSO581" s="260"/>
      <c r="PSP581" s="260"/>
      <c r="PSQ581" s="260"/>
      <c r="PSR581" s="260"/>
      <c r="PSS581" s="260"/>
      <c r="PST581" s="260" t="s">
        <v>270</v>
      </c>
      <c r="PSU581" s="260"/>
      <c r="PSV581" s="260"/>
      <c r="PSW581" s="260"/>
      <c r="PSX581" s="260"/>
      <c r="PSY581" s="260"/>
      <c r="PSZ581" s="260"/>
      <c r="PTA581" s="260"/>
      <c r="PTB581" s="260" t="s">
        <v>270</v>
      </c>
      <c r="PTC581" s="260"/>
      <c r="PTD581" s="260"/>
      <c r="PTE581" s="260"/>
      <c r="PTF581" s="260"/>
      <c r="PTG581" s="260"/>
      <c r="PTH581" s="260"/>
      <c r="PTI581" s="260"/>
      <c r="PTJ581" s="260" t="s">
        <v>270</v>
      </c>
      <c r="PTK581" s="260"/>
      <c r="PTL581" s="260"/>
      <c r="PTM581" s="260"/>
      <c r="PTN581" s="260"/>
      <c r="PTO581" s="260"/>
      <c r="PTP581" s="260"/>
      <c r="PTQ581" s="260"/>
      <c r="PTR581" s="260" t="s">
        <v>270</v>
      </c>
      <c r="PTS581" s="260"/>
      <c r="PTT581" s="260"/>
      <c r="PTU581" s="260"/>
      <c r="PTV581" s="260"/>
      <c r="PTW581" s="260"/>
      <c r="PTX581" s="260"/>
      <c r="PTY581" s="260"/>
      <c r="PTZ581" s="260" t="s">
        <v>270</v>
      </c>
      <c r="PUA581" s="260"/>
      <c r="PUB581" s="260"/>
      <c r="PUC581" s="260"/>
      <c r="PUD581" s="260"/>
      <c r="PUE581" s="260"/>
      <c r="PUF581" s="260"/>
      <c r="PUG581" s="260"/>
      <c r="PUH581" s="260" t="s">
        <v>270</v>
      </c>
      <c r="PUI581" s="260"/>
      <c r="PUJ581" s="260"/>
      <c r="PUK581" s="260"/>
      <c r="PUL581" s="260"/>
      <c r="PUM581" s="260"/>
      <c r="PUN581" s="260"/>
      <c r="PUO581" s="260"/>
      <c r="PUP581" s="260" t="s">
        <v>270</v>
      </c>
      <c r="PUQ581" s="260"/>
      <c r="PUR581" s="260"/>
      <c r="PUS581" s="260"/>
      <c r="PUT581" s="260"/>
      <c r="PUU581" s="260"/>
      <c r="PUV581" s="260"/>
      <c r="PUW581" s="260"/>
      <c r="PUX581" s="260" t="s">
        <v>270</v>
      </c>
      <c r="PUY581" s="260"/>
      <c r="PUZ581" s="260"/>
      <c r="PVA581" s="260"/>
      <c r="PVB581" s="260"/>
      <c r="PVC581" s="260"/>
      <c r="PVD581" s="260"/>
      <c r="PVE581" s="260"/>
      <c r="PVF581" s="260" t="s">
        <v>270</v>
      </c>
      <c r="PVG581" s="260"/>
      <c r="PVH581" s="260"/>
      <c r="PVI581" s="260"/>
      <c r="PVJ581" s="260"/>
      <c r="PVK581" s="260"/>
      <c r="PVL581" s="260"/>
      <c r="PVM581" s="260"/>
      <c r="PVN581" s="260" t="s">
        <v>270</v>
      </c>
      <c r="PVO581" s="260"/>
      <c r="PVP581" s="260"/>
      <c r="PVQ581" s="260"/>
      <c r="PVR581" s="260"/>
      <c r="PVS581" s="260"/>
      <c r="PVT581" s="260"/>
      <c r="PVU581" s="260"/>
      <c r="PVV581" s="260" t="s">
        <v>270</v>
      </c>
      <c r="PVW581" s="260"/>
      <c r="PVX581" s="260"/>
      <c r="PVY581" s="260"/>
      <c r="PVZ581" s="260"/>
      <c r="PWA581" s="260"/>
      <c r="PWB581" s="260"/>
      <c r="PWC581" s="260"/>
      <c r="PWD581" s="260" t="s">
        <v>270</v>
      </c>
      <c r="PWE581" s="260"/>
      <c r="PWF581" s="260"/>
      <c r="PWG581" s="260"/>
      <c r="PWH581" s="260"/>
      <c r="PWI581" s="260"/>
      <c r="PWJ581" s="260"/>
      <c r="PWK581" s="260"/>
      <c r="PWL581" s="260" t="s">
        <v>270</v>
      </c>
      <c r="PWM581" s="260"/>
      <c r="PWN581" s="260"/>
      <c r="PWO581" s="260"/>
      <c r="PWP581" s="260"/>
      <c r="PWQ581" s="260"/>
      <c r="PWR581" s="260"/>
      <c r="PWS581" s="260"/>
      <c r="PWT581" s="260" t="s">
        <v>270</v>
      </c>
      <c r="PWU581" s="260"/>
      <c r="PWV581" s="260"/>
      <c r="PWW581" s="260"/>
      <c r="PWX581" s="260"/>
      <c r="PWY581" s="260"/>
      <c r="PWZ581" s="260"/>
      <c r="PXA581" s="260"/>
      <c r="PXB581" s="260" t="s">
        <v>270</v>
      </c>
      <c r="PXC581" s="260"/>
      <c r="PXD581" s="260"/>
      <c r="PXE581" s="260"/>
      <c r="PXF581" s="260"/>
      <c r="PXG581" s="260"/>
      <c r="PXH581" s="260"/>
      <c r="PXI581" s="260"/>
      <c r="PXJ581" s="260" t="s">
        <v>270</v>
      </c>
      <c r="PXK581" s="260"/>
      <c r="PXL581" s="260"/>
      <c r="PXM581" s="260"/>
      <c r="PXN581" s="260"/>
      <c r="PXO581" s="260"/>
      <c r="PXP581" s="260"/>
      <c r="PXQ581" s="260"/>
      <c r="PXR581" s="260" t="s">
        <v>270</v>
      </c>
      <c r="PXS581" s="260"/>
      <c r="PXT581" s="260"/>
      <c r="PXU581" s="260"/>
      <c r="PXV581" s="260"/>
      <c r="PXW581" s="260"/>
      <c r="PXX581" s="260"/>
      <c r="PXY581" s="260"/>
      <c r="PXZ581" s="260" t="s">
        <v>270</v>
      </c>
      <c r="PYA581" s="260"/>
      <c r="PYB581" s="260"/>
      <c r="PYC581" s="260"/>
      <c r="PYD581" s="260"/>
      <c r="PYE581" s="260"/>
      <c r="PYF581" s="260"/>
      <c r="PYG581" s="260"/>
      <c r="PYH581" s="260" t="s">
        <v>270</v>
      </c>
      <c r="PYI581" s="260"/>
      <c r="PYJ581" s="260"/>
      <c r="PYK581" s="260"/>
      <c r="PYL581" s="260"/>
      <c r="PYM581" s="260"/>
      <c r="PYN581" s="260"/>
      <c r="PYO581" s="260"/>
      <c r="PYP581" s="260" t="s">
        <v>270</v>
      </c>
      <c r="PYQ581" s="260"/>
      <c r="PYR581" s="260"/>
      <c r="PYS581" s="260"/>
      <c r="PYT581" s="260"/>
      <c r="PYU581" s="260"/>
      <c r="PYV581" s="260"/>
      <c r="PYW581" s="260"/>
      <c r="PYX581" s="260" t="s">
        <v>270</v>
      </c>
      <c r="PYY581" s="260"/>
      <c r="PYZ581" s="260"/>
      <c r="PZA581" s="260"/>
      <c r="PZB581" s="260"/>
      <c r="PZC581" s="260"/>
      <c r="PZD581" s="260"/>
      <c r="PZE581" s="260"/>
      <c r="PZF581" s="260" t="s">
        <v>270</v>
      </c>
      <c r="PZG581" s="260"/>
      <c r="PZH581" s="260"/>
      <c r="PZI581" s="260"/>
      <c r="PZJ581" s="260"/>
      <c r="PZK581" s="260"/>
      <c r="PZL581" s="260"/>
      <c r="PZM581" s="260"/>
      <c r="PZN581" s="260" t="s">
        <v>270</v>
      </c>
      <c r="PZO581" s="260"/>
      <c r="PZP581" s="260"/>
      <c r="PZQ581" s="260"/>
      <c r="PZR581" s="260"/>
      <c r="PZS581" s="260"/>
      <c r="PZT581" s="260"/>
      <c r="PZU581" s="260"/>
      <c r="PZV581" s="260" t="s">
        <v>270</v>
      </c>
      <c r="PZW581" s="260"/>
      <c r="PZX581" s="260"/>
      <c r="PZY581" s="260"/>
      <c r="PZZ581" s="260"/>
      <c r="QAA581" s="260"/>
      <c r="QAB581" s="260"/>
      <c r="QAC581" s="260"/>
      <c r="QAD581" s="260" t="s">
        <v>270</v>
      </c>
      <c r="QAE581" s="260"/>
      <c r="QAF581" s="260"/>
      <c r="QAG581" s="260"/>
      <c r="QAH581" s="260"/>
      <c r="QAI581" s="260"/>
      <c r="QAJ581" s="260"/>
      <c r="QAK581" s="260"/>
      <c r="QAL581" s="260" t="s">
        <v>270</v>
      </c>
      <c r="QAM581" s="260"/>
      <c r="QAN581" s="260"/>
      <c r="QAO581" s="260"/>
      <c r="QAP581" s="260"/>
      <c r="QAQ581" s="260"/>
      <c r="QAR581" s="260"/>
      <c r="QAS581" s="260"/>
      <c r="QAT581" s="260" t="s">
        <v>270</v>
      </c>
      <c r="QAU581" s="260"/>
      <c r="QAV581" s="260"/>
      <c r="QAW581" s="260"/>
      <c r="QAX581" s="260"/>
      <c r="QAY581" s="260"/>
      <c r="QAZ581" s="260"/>
      <c r="QBA581" s="260"/>
      <c r="QBB581" s="260" t="s">
        <v>270</v>
      </c>
      <c r="QBC581" s="260"/>
      <c r="QBD581" s="260"/>
      <c r="QBE581" s="260"/>
      <c r="QBF581" s="260"/>
      <c r="QBG581" s="260"/>
      <c r="QBH581" s="260"/>
      <c r="QBI581" s="260"/>
      <c r="QBJ581" s="260" t="s">
        <v>270</v>
      </c>
      <c r="QBK581" s="260"/>
      <c r="QBL581" s="260"/>
      <c r="QBM581" s="260"/>
      <c r="QBN581" s="260"/>
      <c r="QBO581" s="260"/>
      <c r="QBP581" s="260"/>
      <c r="QBQ581" s="260"/>
      <c r="QBR581" s="260" t="s">
        <v>270</v>
      </c>
      <c r="QBS581" s="260"/>
      <c r="QBT581" s="260"/>
      <c r="QBU581" s="260"/>
      <c r="QBV581" s="260"/>
      <c r="QBW581" s="260"/>
      <c r="QBX581" s="260"/>
      <c r="QBY581" s="260"/>
      <c r="QBZ581" s="260" t="s">
        <v>270</v>
      </c>
      <c r="QCA581" s="260"/>
      <c r="QCB581" s="260"/>
      <c r="QCC581" s="260"/>
      <c r="QCD581" s="260"/>
      <c r="QCE581" s="260"/>
      <c r="QCF581" s="260"/>
      <c r="QCG581" s="260"/>
      <c r="QCH581" s="260" t="s">
        <v>270</v>
      </c>
      <c r="QCI581" s="260"/>
      <c r="QCJ581" s="260"/>
      <c r="QCK581" s="260"/>
      <c r="QCL581" s="260"/>
      <c r="QCM581" s="260"/>
      <c r="QCN581" s="260"/>
      <c r="QCO581" s="260"/>
      <c r="QCP581" s="260" t="s">
        <v>270</v>
      </c>
      <c r="QCQ581" s="260"/>
      <c r="QCR581" s="260"/>
      <c r="QCS581" s="260"/>
      <c r="QCT581" s="260"/>
      <c r="QCU581" s="260"/>
      <c r="QCV581" s="260"/>
      <c r="QCW581" s="260"/>
      <c r="QCX581" s="260" t="s">
        <v>270</v>
      </c>
      <c r="QCY581" s="260"/>
      <c r="QCZ581" s="260"/>
      <c r="QDA581" s="260"/>
      <c r="QDB581" s="260"/>
      <c r="QDC581" s="260"/>
      <c r="QDD581" s="260"/>
      <c r="QDE581" s="260"/>
      <c r="QDF581" s="260" t="s">
        <v>270</v>
      </c>
      <c r="QDG581" s="260"/>
      <c r="QDH581" s="260"/>
      <c r="QDI581" s="260"/>
      <c r="QDJ581" s="260"/>
      <c r="QDK581" s="260"/>
      <c r="QDL581" s="260"/>
      <c r="QDM581" s="260"/>
      <c r="QDN581" s="260" t="s">
        <v>270</v>
      </c>
      <c r="QDO581" s="260"/>
      <c r="QDP581" s="260"/>
      <c r="QDQ581" s="260"/>
      <c r="QDR581" s="260"/>
      <c r="QDS581" s="260"/>
      <c r="QDT581" s="260"/>
      <c r="QDU581" s="260"/>
      <c r="QDV581" s="260" t="s">
        <v>270</v>
      </c>
      <c r="QDW581" s="260"/>
      <c r="QDX581" s="260"/>
      <c r="QDY581" s="260"/>
      <c r="QDZ581" s="260"/>
      <c r="QEA581" s="260"/>
      <c r="QEB581" s="260"/>
      <c r="QEC581" s="260"/>
      <c r="QED581" s="260" t="s">
        <v>270</v>
      </c>
      <c r="QEE581" s="260"/>
      <c r="QEF581" s="260"/>
      <c r="QEG581" s="260"/>
      <c r="QEH581" s="260"/>
      <c r="QEI581" s="260"/>
      <c r="QEJ581" s="260"/>
      <c r="QEK581" s="260"/>
      <c r="QEL581" s="260" t="s">
        <v>270</v>
      </c>
      <c r="QEM581" s="260"/>
      <c r="QEN581" s="260"/>
      <c r="QEO581" s="260"/>
      <c r="QEP581" s="260"/>
      <c r="QEQ581" s="260"/>
      <c r="QER581" s="260"/>
      <c r="QES581" s="260"/>
      <c r="QET581" s="260" t="s">
        <v>270</v>
      </c>
      <c r="QEU581" s="260"/>
      <c r="QEV581" s="260"/>
      <c r="QEW581" s="260"/>
      <c r="QEX581" s="260"/>
      <c r="QEY581" s="260"/>
      <c r="QEZ581" s="260"/>
      <c r="QFA581" s="260"/>
      <c r="QFB581" s="260" t="s">
        <v>270</v>
      </c>
      <c r="QFC581" s="260"/>
      <c r="QFD581" s="260"/>
      <c r="QFE581" s="260"/>
      <c r="QFF581" s="260"/>
      <c r="QFG581" s="260"/>
      <c r="QFH581" s="260"/>
      <c r="QFI581" s="260"/>
      <c r="QFJ581" s="260" t="s">
        <v>270</v>
      </c>
      <c r="QFK581" s="260"/>
      <c r="QFL581" s="260"/>
      <c r="QFM581" s="260"/>
      <c r="QFN581" s="260"/>
      <c r="QFO581" s="260"/>
      <c r="QFP581" s="260"/>
      <c r="QFQ581" s="260"/>
      <c r="QFR581" s="260" t="s">
        <v>270</v>
      </c>
      <c r="QFS581" s="260"/>
      <c r="QFT581" s="260"/>
      <c r="QFU581" s="260"/>
      <c r="QFV581" s="260"/>
      <c r="QFW581" s="260"/>
      <c r="QFX581" s="260"/>
      <c r="QFY581" s="260"/>
      <c r="QFZ581" s="260" t="s">
        <v>270</v>
      </c>
      <c r="QGA581" s="260"/>
      <c r="QGB581" s="260"/>
      <c r="QGC581" s="260"/>
      <c r="QGD581" s="260"/>
      <c r="QGE581" s="260"/>
      <c r="QGF581" s="260"/>
      <c r="QGG581" s="260"/>
      <c r="QGH581" s="260" t="s">
        <v>270</v>
      </c>
      <c r="QGI581" s="260"/>
      <c r="QGJ581" s="260"/>
      <c r="QGK581" s="260"/>
      <c r="QGL581" s="260"/>
      <c r="QGM581" s="260"/>
      <c r="QGN581" s="260"/>
      <c r="QGO581" s="260"/>
      <c r="QGP581" s="260" t="s">
        <v>270</v>
      </c>
      <c r="QGQ581" s="260"/>
      <c r="QGR581" s="260"/>
      <c r="QGS581" s="260"/>
      <c r="QGT581" s="260"/>
      <c r="QGU581" s="260"/>
      <c r="QGV581" s="260"/>
      <c r="QGW581" s="260"/>
      <c r="QGX581" s="260" t="s">
        <v>270</v>
      </c>
      <c r="QGY581" s="260"/>
      <c r="QGZ581" s="260"/>
      <c r="QHA581" s="260"/>
      <c r="QHB581" s="260"/>
      <c r="QHC581" s="260"/>
      <c r="QHD581" s="260"/>
      <c r="QHE581" s="260"/>
      <c r="QHF581" s="260" t="s">
        <v>270</v>
      </c>
      <c r="QHG581" s="260"/>
      <c r="QHH581" s="260"/>
      <c r="QHI581" s="260"/>
      <c r="QHJ581" s="260"/>
      <c r="QHK581" s="260"/>
      <c r="QHL581" s="260"/>
      <c r="QHM581" s="260"/>
      <c r="QHN581" s="260" t="s">
        <v>270</v>
      </c>
      <c r="QHO581" s="260"/>
      <c r="QHP581" s="260"/>
      <c r="QHQ581" s="260"/>
      <c r="QHR581" s="260"/>
      <c r="QHS581" s="260"/>
      <c r="QHT581" s="260"/>
      <c r="QHU581" s="260"/>
      <c r="QHV581" s="260" t="s">
        <v>270</v>
      </c>
      <c r="QHW581" s="260"/>
      <c r="QHX581" s="260"/>
      <c r="QHY581" s="260"/>
      <c r="QHZ581" s="260"/>
      <c r="QIA581" s="260"/>
      <c r="QIB581" s="260"/>
      <c r="QIC581" s="260"/>
      <c r="QID581" s="260" t="s">
        <v>270</v>
      </c>
      <c r="QIE581" s="260"/>
      <c r="QIF581" s="260"/>
      <c r="QIG581" s="260"/>
      <c r="QIH581" s="260"/>
      <c r="QII581" s="260"/>
      <c r="QIJ581" s="260"/>
      <c r="QIK581" s="260"/>
      <c r="QIL581" s="260" t="s">
        <v>270</v>
      </c>
      <c r="QIM581" s="260"/>
      <c r="QIN581" s="260"/>
      <c r="QIO581" s="260"/>
      <c r="QIP581" s="260"/>
      <c r="QIQ581" s="260"/>
      <c r="QIR581" s="260"/>
      <c r="QIS581" s="260"/>
      <c r="QIT581" s="260" t="s">
        <v>270</v>
      </c>
      <c r="QIU581" s="260"/>
      <c r="QIV581" s="260"/>
      <c r="QIW581" s="260"/>
      <c r="QIX581" s="260"/>
      <c r="QIY581" s="260"/>
      <c r="QIZ581" s="260"/>
      <c r="QJA581" s="260"/>
      <c r="QJB581" s="260" t="s">
        <v>270</v>
      </c>
      <c r="QJC581" s="260"/>
      <c r="QJD581" s="260"/>
      <c r="QJE581" s="260"/>
      <c r="QJF581" s="260"/>
      <c r="QJG581" s="260"/>
      <c r="QJH581" s="260"/>
      <c r="QJI581" s="260"/>
      <c r="QJJ581" s="260" t="s">
        <v>270</v>
      </c>
      <c r="QJK581" s="260"/>
      <c r="QJL581" s="260"/>
      <c r="QJM581" s="260"/>
      <c r="QJN581" s="260"/>
      <c r="QJO581" s="260"/>
      <c r="QJP581" s="260"/>
      <c r="QJQ581" s="260"/>
      <c r="QJR581" s="260" t="s">
        <v>270</v>
      </c>
      <c r="QJS581" s="260"/>
      <c r="QJT581" s="260"/>
      <c r="QJU581" s="260"/>
      <c r="QJV581" s="260"/>
      <c r="QJW581" s="260"/>
      <c r="QJX581" s="260"/>
      <c r="QJY581" s="260"/>
      <c r="QJZ581" s="260" t="s">
        <v>270</v>
      </c>
      <c r="QKA581" s="260"/>
      <c r="QKB581" s="260"/>
      <c r="QKC581" s="260"/>
      <c r="QKD581" s="260"/>
      <c r="QKE581" s="260"/>
      <c r="QKF581" s="260"/>
      <c r="QKG581" s="260"/>
      <c r="QKH581" s="260" t="s">
        <v>270</v>
      </c>
      <c r="QKI581" s="260"/>
      <c r="QKJ581" s="260"/>
      <c r="QKK581" s="260"/>
      <c r="QKL581" s="260"/>
      <c r="QKM581" s="260"/>
      <c r="QKN581" s="260"/>
      <c r="QKO581" s="260"/>
      <c r="QKP581" s="260" t="s">
        <v>270</v>
      </c>
      <c r="QKQ581" s="260"/>
      <c r="QKR581" s="260"/>
      <c r="QKS581" s="260"/>
      <c r="QKT581" s="260"/>
      <c r="QKU581" s="260"/>
      <c r="QKV581" s="260"/>
      <c r="QKW581" s="260"/>
      <c r="QKX581" s="260" t="s">
        <v>270</v>
      </c>
      <c r="QKY581" s="260"/>
      <c r="QKZ581" s="260"/>
      <c r="QLA581" s="260"/>
      <c r="QLB581" s="260"/>
      <c r="QLC581" s="260"/>
      <c r="QLD581" s="260"/>
      <c r="QLE581" s="260"/>
      <c r="QLF581" s="260" t="s">
        <v>270</v>
      </c>
      <c r="QLG581" s="260"/>
      <c r="QLH581" s="260"/>
      <c r="QLI581" s="260"/>
      <c r="QLJ581" s="260"/>
      <c r="QLK581" s="260"/>
      <c r="QLL581" s="260"/>
      <c r="QLM581" s="260"/>
      <c r="QLN581" s="260" t="s">
        <v>270</v>
      </c>
      <c r="QLO581" s="260"/>
      <c r="QLP581" s="260"/>
      <c r="QLQ581" s="260"/>
      <c r="QLR581" s="260"/>
      <c r="QLS581" s="260"/>
      <c r="QLT581" s="260"/>
      <c r="QLU581" s="260"/>
      <c r="QLV581" s="260" t="s">
        <v>270</v>
      </c>
      <c r="QLW581" s="260"/>
      <c r="QLX581" s="260"/>
      <c r="QLY581" s="260"/>
      <c r="QLZ581" s="260"/>
      <c r="QMA581" s="260"/>
      <c r="QMB581" s="260"/>
      <c r="QMC581" s="260"/>
      <c r="QMD581" s="260" t="s">
        <v>270</v>
      </c>
      <c r="QME581" s="260"/>
      <c r="QMF581" s="260"/>
      <c r="QMG581" s="260"/>
      <c r="QMH581" s="260"/>
      <c r="QMI581" s="260"/>
      <c r="QMJ581" s="260"/>
      <c r="QMK581" s="260"/>
      <c r="QML581" s="260" t="s">
        <v>270</v>
      </c>
      <c r="QMM581" s="260"/>
      <c r="QMN581" s="260"/>
      <c r="QMO581" s="260"/>
      <c r="QMP581" s="260"/>
      <c r="QMQ581" s="260"/>
      <c r="QMR581" s="260"/>
      <c r="QMS581" s="260"/>
      <c r="QMT581" s="260" t="s">
        <v>270</v>
      </c>
      <c r="QMU581" s="260"/>
      <c r="QMV581" s="260"/>
      <c r="QMW581" s="260"/>
      <c r="QMX581" s="260"/>
      <c r="QMY581" s="260"/>
      <c r="QMZ581" s="260"/>
      <c r="QNA581" s="260"/>
      <c r="QNB581" s="260" t="s">
        <v>270</v>
      </c>
      <c r="QNC581" s="260"/>
      <c r="QND581" s="260"/>
      <c r="QNE581" s="260"/>
      <c r="QNF581" s="260"/>
      <c r="QNG581" s="260"/>
      <c r="QNH581" s="260"/>
      <c r="QNI581" s="260"/>
      <c r="QNJ581" s="260" t="s">
        <v>270</v>
      </c>
      <c r="QNK581" s="260"/>
      <c r="QNL581" s="260"/>
      <c r="QNM581" s="260"/>
      <c r="QNN581" s="260"/>
      <c r="QNO581" s="260"/>
      <c r="QNP581" s="260"/>
      <c r="QNQ581" s="260"/>
      <c r="QNR581" s="260" t="s">
        <v>270</v>
      </c>
      <c r="QNS581" s="260"/>
      <c r="QNT581" s="260"/>
      <c r="QNU581" s="260"/>
      <c r="QNV581" s="260"/>
      <c r="QNW581" s="260"/>
      <c r="QNX581" s="260"/>
      <c r="QNY581" s="260"/>
      <c r="QNZ581" s="260" t="s">
        <v>270</v>
      </c>
      <c r="QOA581" s="260"/>
      <c r="QOB581" s="260"/>
      <c r="QOC581" s="260"/>
      <c r="QOD581" s="260"/>
      <c r="QOE581" s="260"/>
      <c r="QOF581" s="260"/>
      <c r="QOG581" s="260"/>
      <c r="QOH581" s="260" t="s">
        <v>270</v>
      </c>
      <c r="QOI581" s="260"/>
      <c r="QOJ581" s="260"/>
      <c r="QOK581" s="260"/>
      <c r="QOL581" s="260"/>
      <c r="QOM581" s="260"/>
      <c r="QON581" s="260"/>
      <c r="QOO581" s="260"/>
      <c r="QOP581" s="260" t="s">
        <v>270</v>
      </c>
      <c r="QOQ581" s="260"/>
      <c r="QOR581" s="260"/>
      <c r="QOS581" s="260"/>
      <c r="QOT581" s="260"/>
      <c r="QOU581" s="260"/>
      <c r="QOV581" s="260"/>
      <c r="QOW581" s="260"/>
      <c r="QOX581" s="260" t="s">
        <v>270</v>
      </c>
      <c r="QOY581" s="260"/>
      <c r="QOZ581" s="260"/>
      <c r="QPA581" s="260"/>
      <c r="QPB581" s="260"/>
      <c r="QPC581" s="260"/>
      <c r="QPD581" s="260"/>
      <c r="QPE581" s="260"/>
      <c r="QPF581" s="260" t="s">
        <v>270</v>
      </c>
      <c r="QPG581" s="260"/>
      <c r="QPH581" s="260"/>
      <c r="QPI581" s="260"/>
      <c r="QPJ581" s="260"/>
      <c r="QPK581" s="260"/>
      <c r="QPL581" s="260"/>
      <c r="QPM581" s="260"/>
      <c r="QPN581" s="260" t="s">
        <v>270</v>
      </c>
      <c r="QPO581" s="260"/>
      <c r="QPP581" s="260"/>
      <c r="QPQ581" s="260"/>
      <c r="QPR581" s="260"/>
      <c r="QPS581" s="260"/>
      <c r="QPT581" s="260"/>
      <c r="QPU581" s="260"/>
      <c r="QPV581" s="260" t="s">
        <v>270</v>
      </c>
      <c r="QPW581" s="260"/>
      <c r="QPX581" s="260"/>
      <c r="QPY581" s="260"/>
      <c r="QPZ581" s="260"/>
      <c r="QQA581" s="260"/>
      <c r="QQB581" s="260"/>
      <c r="QQC581" s="260"/>
      <c r="QQD581" s="260" t="s">
        <v>270</v>
      </c>
      <c r="QQE581" s="260"/>
      <c r="QQF581" s="260"/>
      <c r="QQG581" s="260"/>
      <c r="QQH581" s="260"/>
      <c r="QQI581" s="260"/>
      <c r="QQJ581" s="260"/>
      <c r="QQK581" s="260"/>
      <c r="QQL581" s="260" t="s">
        <v>270</v>
      </c>
      <c r="QQM581" s="260"/>
      <c r="QQN581" s="260"/>
      <c r="QQO581" s="260"/>
      <c r="QQP581" s="260"/>
      <c r="QQQ581" s="260"/>
      <c r="QQR581" s="260"/>
      <c r="QQS581" s="260"/>
      <c r="QQT581" s="260" t="s">
        <v>270</v>
      </c>
      <c r="QQU581" s="260"/>
      <c r="QQV581" s="260"/>
      <c r="QQW581" s="260"/>
      <c r="QQX581" s="260"/>
      <c r="QQY581" s="260"/>
      <c r="QQZ581" s="260"/>
      <c r="QRA581" s="260"/>
      <c r="QRB581" s="260" t="s">
        <v>270</v>
      </c>
      <c r="QRC581" s="260"/>
      <c r="QRD581" s="260"/>
      <c r="QRE581" s="260"/>
      <c r="QRF581" s="260"/>
      <c r="QRG581" s="260"/>
      <c r="QRH581" s="260"/>
      <c r="QRI581" s="260"/>
      <c r="QRJ581" s="260" t="s">
        <v>270</v>
      </c>
      <c r="QRK581" s="260"/>
      <c r="QRL581" s="260"/>
      <c r="QRM581" s="260"/>
      <c r="QRN581" s="260"/>
      <c r="QRO581" s="260"/>
      <c r="QRP581" s="260"/>
      <c r="QRQ581" s="260"/>
      <c r="QRR581" s="260" t="s">
        <v>270</v>
      </c>
      <c r="QRS581" s="260"/>
      <c r="QRT581" s="260"/>
      <c r="QRU581" s="260"/>
      <c r="QRV581" s="260"/>
      <c r="QRW581" s="260"/>
      <c r="QRX581" s="260"/>
      <c r="QRY581" s="260"/>
      <c r="QRZ581" s="260" t="s">
        <v>270</v>
      </c>
      <c r="QSA581" s="260"/>
      <c r="QSB581" s="260"/>
      <c r="QSC581" s="260"/>
      <c r="QSD581" s="260"/>
      <c r="QSE581" s="260"/>
      <c r="QSF581" s="260"/>
      <c r="QSG581" s="260"/>
      <c r="QSH581" s="260" t="s">
        <v>270</v>
      </c>
      <c r="QSI581" s="260"/>
      <c r="QSJ581" s="260"/>
      <c r="QSK581" s="260"/>
      <c r="QSL581" s="260"/>
      <c r="QSM581" s="260"/>
      <c r="QSN581" s="260"/>
      <c r="QSO581" s="260"/>
      <c r="QSP581" s="260" t="s">
        <v>270</v>
      </c>
      <c r="QSQ581" s="260"/>
      <c r="QSR581" s="260"/>
      <c r="QSS581" s="260"/>
      <c r="QST581" s="260"/>
      <c r="QSU581" s="260"/>
      <c r="QSV581" s="260"/>
      <c r="QSW581" s="260"/>
      <c r="QSX581" s="260" t="s">
        <v>270</v>
      </c>
      <c r="QSY581" s="260"/>
      <c r="QSZ581" s="260"/>
      <c r="QTA581" s="260"/>
      <c r="QTB581" s="260"/>
      <c r="QTC581" s="260"/>
      <c r="QTD581" s="260"/>
      <c r="QTE581" s="260"/>
      <c r="QTF581" s="260" t="s">
        <v>270</v>
      </c>
      <c r="QTG581" s="260"/>
      <c r="QTH581" s="260"/>
      <c r="QTI581" s="260"/>
      <c r="QTJ581" s="260"/>
      <c r="QTK581" s="260"/>
      <c r="QTL581" s="260"/>
      <c r="QTM581" s="260"/>
      <c r="QTN581" s="260" t="s">
        <v>270</v>
      </c>
      <c r="QTO581" s="260"/>
      <c r="QTP581" s="260"/>
      <c r="QTQ581" s="260"/>
      <c r="QTR581" s="260"/>
      <c r="QTS581" s="260"/>
      <c r="QTT581" s="260"/>
      <c r="QTU581" s="260"/>
      <c r="QTV581" s="260" t="s">
        <v>270</v>
      </c>
      <c r="QTW581" s="260"/>
      <c r="QTX581" s="260"/>
      <c r="QTY581" s="260"/>
      <c r="QTZ581" s="260"/>
      <c r="QUA581" s="260"/>
      <c r="QUB581" s="260"/>
      <c r="QUC581" s="260"/>
      <c r="QUD581" s="260" t="s">
        <v>270</v>
      </c>
      <c r="QUE581" s="260"/>
      <c r="QUF581" s="260"/>
      <c r="QUG581" s="260"/>
      <c r="QUH581" s="260"/>
      <c r="QUI581" s="260"/>
      <c r="QUJ581" s="260"/>
      <c r="QUK581" s="260"/>
      <c r="QUL581" s="260" t="s">
        <v>270</v>
      </c>
      <c r="QUM581" s="260"/>
      <c r="QUN581" s="260"/>
      <c r="QUO581" s="260"/>
      <c r="QUP581" s="260"/>
      <c r="QUQ581" s="260"/>
      <c r="QUR581" s="260"/>
      <c r="QUS581" s="260"/>
      <c r="QUT581" s="260" t="s">
        <v>270</v>
      </c>
      <c r="QUU581" s="260"/>
      <c r="QUV581" s="260"/>
      <c r="QUW581" s="260"/>
      <c r="QUX581" s="260"/>
      <c r="QUY581" s="260"/>
      <c r="QUZ581" s="260"/>
      <c r="QVA581" s="260"/>
      <c r="QVB581" s="260" t="s">
        <v>270</v>
      </c>
      <c r="QVC581" s="260"/>
      <c r="QVD581" s="260"/>
      <c r="QVE581" s="260"/>
      <c r="QVF581" s="260"/>
      <c r="QVG581" s="260"/>
      <c r="QVH581" s="260"/>
      <c r="QVI581" s="260"/>
      <c r="QVJ581" s="260" t="s">
        <v>270</v>
      </c>
      <c r="QVK581" s="260"/>
      <c r="QVL581" s="260"/>
      <c r="QVM581" s="260"/>
      <c r="QVN581" s="260"/>
      <c r="QVO581" s="260"/>
      <c r="QVP581" s="260"/>
      <c r="QVQ581" s="260"/>
      <c r="QVR581" s="260" t="s">
        <v>270</v>
      </c>
      <c r="QVS581" s="260"/>
      <c r="QVT581" s="260"/>
      <c r="QVU581" s="260"/>
      <c r="QVV581" s="260"/>
      <c r="QVW581" s="260"/>
      <c r="QVX581" s="260"/>
      <c r="QVY581" s="260"/>
      <c r="QVZ581" s="260" t="s">
        <v>270</v>
      </c>
      <c r="QWA581" s="260"/>
      <c r="QWB581" s="260"/>
      <c r="QWC581" s="260"/>
      <c r="QWD581" s="260"/>
      <c r="QWE581" s="260"/>
      <c r="QWF581" s="260"/>
      <c r="QWG581" s="260"/>
      <c r="QWH581" s="260" t="s">
        <v>270</v>
      </c>
      <c r="QWI581" s="260"/>
      <c r="QWJ581" s="260"/>
      <c r="QWK581" s="260"/>
      <c r="QWL581" s="260"/>
      <c r="QWM581" s="260"/>
      <c r="QWN581" s="260"/>
      <c r="QWO581" s="260"/>
      <c r="QWP581" s="260" t="s">
        <v>270</v>
      </c>
      <c r="QWQ581" s="260"/>
      <c r="QWR581" s="260"/>
      <c r="QWS581" s="260"/>
      <c r="QWT581" s="260"/>
      <c r="QWU581" s="260"/>
      <c r="QWV581" s="260"/>
      <c r="QWW581" s="260"/>
      <c r="QWX581" s="260" t="s">
        <v>270</v>
      </c>
      <c r="QWY581" s="260"/>
      <c r="QWZ581" s="260"/>
      <c r="QXA581" s="260"/>
      <c r="QXB581" s="260"/>
      <c r="QXC581" s="260"/>
      <c r="QXD581" s="260"/>
      <c r="QXE581" s="260"/>
      <c r="QXF581" s="260" t="s">
        <v>270</v>
      </c>
      <c r="QXG581" s="260"/>
      <c r="QXH581" s="260"/>
      <c r="QXI581" s="260"/>
      <c r="QXJ581" s="260"/>
      <c r="QXK581" s="260"/>
      <c r="QXL581" s="260"/>
      <c r="QXM581" s="260"/>
      <c r="QXN581" s="260" t="s">
        <v>270</v>
      </c>
      <c r="QXO581" s="260"/>
      <c r="QXP581" s="260"/>
      <c r="QXQ581" s="260"/>
      <c r="QXR581" s="260"/>
      <c r="QXS581" s="260"/>
      <c r="QXT581" s="260"/>
      <c r="QXU581" s="260"/>
      <c r="QXV581" s="260" t="s">
        <v>270</v>
      </c>
      <c r="QXW581" s="260"/>
      <c r="QXX581" s="260"/>
      <c r="QXY581" s="260"/>
      <c r="QXZ581" s="260"/>
      <c r="QYA581" s="260"/>
      <c r="QYB581" s="260"/>
      <c r="QYC581" s="260"/>
      <c r="QYD581" s="260" t="s">
        <v>270</v>
      </c>
      <c r="QYE581" s="260"/>
      <c r="QYF581" s="260"/>
      <c r="QYG581" s="260"/>
      <c r="QYH581" s="260"/>
      <c r="QYI581" s="260"/>
      <c r="QYJ581" s="260"/>
      <c r="QYK581" s="260"/>
      <c r="QYL581" s="260" t="s">
        <v>270</v>
      </c>
      <c r="QYM581" s="260"/>
      <c r="QYN581" s="260"/>
      <c r="QYO581" s="260"/>
      <c r="QYP581" s="260"/>
      <c r="QYQ581" s="260"/>
      <c r="QYR581" s="260"/>
      <c r="QYS581" s="260"/>
      <c r="QYT581" s="260" t="s">
        <v>270</v>
      </c>
      <c r="QYU581" s="260"/>
      <c r="QYV581" s="260"/>
      <c r="QYW581" s="260"/>
      <c r="QYX581" s="260"/>
      <c r="QYY581" s="260"/>
      <c r="QYZ581" s="260"/>
      <c r="QZA581" s="260"/>
      <c r="QZB581" s="260" t="s">
        <v>270</v>
      </c>
      <c r="QZC581" s="260"/>
      <c r="QZD581" s="260"/>
      <c r="QZE581" s="260"/>
      <c r="QZF581" s="260"/>
      <c r="QZG581" s="260"/>
      <c r="QZH581" s="260"/>
      <c r="QZI581" s="260"/>
      <c r="QZJ581" s="260" t="s">
        <v>270</v>
      </c>
      <c r="QZK581" s="260"/>
      <c r="QZL581" s="260"/>
      <c r="QZM581" s="260"/>
      <c r="QZN581" s="260"/>
      <c r="QZO581" s="260"/>
      <c r="QZP581" s="260"/>
      <c r="QZQ581" s="260"/>
      <c r="QZR581" s="260" t="s">
        <v>270</v>
      </c>
      <c r="QZS581" s="260"/>
      <c r="QZT581" s="260"/>
      <c r="QZU581" s="260"/>
      <c r="QZV581" s="260"/>
      <c r="QZW581" s="260"/>
      <c r="QZX581" s="260"/>
      <c r="QZY581" s="260"/>
      <c r="QZZ581" s="260" t="s">
        <v>270</v>
      </c>
      <c r="RAA581" s="260"/>
      <c r="RAB581" s="260"/>
      <c r="RAC581" s="260"/>
      <c r="RAD581" s="260"/>
      <c r="RAE581" s="260"/>
      <c r="RAF581" s="260"/>
      <c r="RAG581" s="260"/>
      <c r="RAH581" s="260" t="s">
        <v>270</v>
      </c>
      <c r="RAI581" s="260"/>
      <c r="RAJ581" s="260"/>
      <c r="RAK581" s="260"/>
      <c r="RAL581" s="260"/>
      <c r="RAM581" s="260"/>
      <c r="RAN581" s="260"/>
      <c r="RAO581" s="260"/>
      <c r="RAP581" s="260" t="s">
        <v>270</v>
      </c>
      <c r="RAQ581" s="260"/>
      <c r="RAR581" s="260"/>
      <c r="RAS581" s="260"/>
      <c r="RAT581" s="260"/>
      <c r="RAU581" s="260"/>
      <c r="RAV581" s="260"/>
      <c r="RAW581" s="260"/>
      <c r="RAX581" s="260" t="s">
        <v>270</v>
      </c>
      <c r="RAY581" s="260"/>
      <c r="RAZ581" s="260"/>
      <c r="RBA581" s="260"/>
      <c r="RBB581" s="260"/>
      <c r="RBC581" s="260"/>
      <c r="RBD581" s="260"/>
      <c r="RBE581" s="260"/>
      <c r="RBF581" s="260" t="s">
        <v>270</v>
      </c>
      <c r="RBG581" s="260"/>
      <c r="RBH581" s="260"/>
      <c r="RBI581" s="260"/>
      <c r="RBJ581" s="260"/>
      <c r="RBK581" s="260"/>
      <c r="RBL581" s="260"/>
      <c r="RBM581" s="260"/>
      <c r="RBN581" s="260" t="s">
        <v>270</v>
      </c>
      <c r="RBO581" s="260"/>
      <c r="RBP581" s="260"/>
      <c r="RBQ581" s="260"/>
      <c r="RBR581" s="260"/>
      <c r="RBS581" s="260"/>
      <c r="RBT581" s="260"/>
      <c r="RBU581" s="260"/>
      <c r="RBV581" s="260" t="s">
        <v>270</v>
      </c>
      <c r="RBW581" s="260"/>
      <c r="RBX581" s="260"/>
      <c r="RBY581" s="260"/>
      <c r="RBZ581" s="260"/>
      <c r="RCA581" s="260"/>
      <c r="RCB581" s="260"/>
      <c r="RCC581" s="260"/>
      <c r="RCD581" s="260" t="s">
        <v>270</v>
      </c>
      <c r="RCE581" s="260"/>
      <c r="RCF581" s="260"/>
      <c r="RCG581" s="260"/>
      <c r="RCH581" s="260"/>
      <c r="RCI581" s="260"/>
      <c r="RCJ581" s="260"/>
      <c r="RCK581" s="260"/>
      <c r="RCL581" s="260" t="s">
        <v>270</v>
      </c>
      <c r="RCM581" s="260"/>
      <c r="RCN581" s="260"/>
      <c r="RCO581" s="260"/>
      <c r="RCP581" s="260"/>
      <c r="RCQ581" s="260"/>
      <c r="RCR581" s="260"/>
      <c r="RCS581" s="260"/>
      <c r="RCT581" s="260" t="s">
        <v>270</v>
      </c>
      <c r="RCU581" s="260"/>
      <c r="RCV581" s="260"/>
      <c r="RCW581" s="260"/>
      <c r="RCX581" s="260"/>
      <c r="RCY581" s="260"/>
      <c r="RCZ581" s="260"/>
      <c r="RDA581" s="260"/>
      <c r="RDB581" s="260" t="s">
        <v>270</v>
      </c>
      <c r="RDC581" s="260"/>
      <c r="RDD581" s="260"/>
      <c r="RDE581" s="260"/>
      <c r="RDF581" s="260"/>
      <c r="RDG581" s="260"/>
      <c r="RDH581" s="260"/>
      <c r="RDI581" s="260"/>
      <c r="RDJ581" s="260" t="s">
        <v>270</v>
      </c>
      <c r="RDK581" s="260"/>
      <c r="RDL581" s="260"/>
      <c r="RDM581" s="260"/>
      <c r="RDN581" s="260"/>
      <c r="RDO581" s="260"/>
      <c r="RDP581" s="260"/>
      <c r="RDQ581" s="260"/>
      <c r="RDR581" s="260" t="s">
        <v>270</v>
      </c>
      <c r="RDS581" s="260"/>
      <c r="RDT581" s="260"/>
      <c r="RDU581" s="260"/>
      <c r="RDV581" s="260"/>
      <c r="RDW581" s="260"/>
      <c r="RDX581" s="260"/>
      <c r="RDY581" s="260"/>
      <c r="RDZ581" s="260" t="s">
        <v>270</v>
      </c>
      <c r="REA581" s="260"/>
      <c r="REB581" s="260"/>
      <c r="REC581" s="260"/>
      <c r="RED581" s="260"/>
      <c r="REE581" s="260"/>
      <c r="REF581" s="260"/>
      <c r="REG581" s="260"/>
      <c r="REH581" s="260" t="s">
        <v>270</v>
      </c>
      <c r="REI581" s="260"/>
      <c r="REJ581" s="260"/>
      <c r="REK581" s="260"/>
      <c r="REL581" s="260"/>
      <c r="REM581" s="260"/>
      <c r="REN581" s="260"/>
      <c r="REO581" s="260"/>
      <c r="REP581" s="260" t="s">
        <v>270</v>
      </c>
      <c r="REQ581" s="260"/>
      <c r="RER581" s="260"/>
      <c r="RES581" s="260"/>
      <c r="RET581" s="260"/>
      <c r="REU581" s="260"/>
      <c r="REV581" s="260"/>
      <c r="REW581" s="260"/>
      <c r="REX581" s="260" t="s">
        <v>270</v>
      </c>
      <c r="REY581" s="260"/>
      <c r="REZ581" s="260"/>
      <c r="RFA581" s="260"/>
      <c r="RFB581" s="260"/>
      <c r="RFC581" s="260"/>
      <c r="RFD581" s="260"/>
      <c r="RFE581" s="260"/>
      <c r="RFF581" s="260" t="s">
        <v>270</v>
      </c>
      <c r="RFG581" s="260"/>
      <c r="RFH581" s="260"/>
      <c r="RFI581" s="260"/>
      <c r="RFJ581" s="260"/>
      <c r="RFK581" s="260"/>
      <c r="RFL581" s="260"/>
      <c r="RFM581" s="260"/>
      <c r="RFN581" s="260" t="s">
        <v>270</v>
      </c>
      <c r="RFO581" s="260"/>
      <c r="RFP581" s="260"/>
      <c r="RFQ581" s="260"/>
      <c r="RFR581" s="260"/>
      <c r="RFS581" s="260"/>
      <c r="RFT581" s="260"/>
      <c r="RFU581" s="260"/>
      <c r="RFV581" s="260" t="s">
        <v>270</v>
      </c>
      <c r="RFW581" s="260"/>
      <c r="RFX581" s="260"/>
      <c r="RFY581" s="260"/>
      <c r="RFZ581" s="260"/>
      <c r="RGA581" s="260"/>
      <c r="RGB581" s="260"/>
      <c r="RGC581" s="260"/>
      <c r="RGD581" s="260" t="s">
        <v>270</v>
      </c>
      <c r="RGE581" s="260"/>
      <c r="RGF581" s="260"/>
      <c r="RGG581" s="260"/>
      <c r="RGH581" s="260"/>
      <c r="RGI581" s="260"/>
      <c r="RGJ581" s="260"/>
      <c r="RGK581" s="260"/>
      <c r="RGL581" s="260" t="s">
        <v>270</v>
      </c>
      <c r="RGM581" s="260"/>
      <c r="RGN581" s="260"/>
      <c r="RGO581" s="260"/>
      <c r="RGP581" s="260"/>
      <c r="RGQ581" s="260"/>
      <c r="RGR581" s="260"/>
      <c r="RGS581" s="260"/>
      <c r="RGT581" s="260" t="s">
        <v>270</v>
      </c>
      <c r="RGU581" s="260"/>
      <c r="RGV581" s="260"/>
      <c r="RGW581" s="260"/>
      <c r="RGX581" s="260"/>
      <c r="RGY581" s="260"/>
      <c r="RGZ581" s="260"/>
      <c r="RHA581" s="260"/>
      <c r="RHB581" s="260" t="s">
        <v>270</v>
      </c>
      <c r="RHC581" s="260"/>
      <c r="RHD581" s="260"/>
      <c r="RHE581" s="260"/>
      <c r="RHF581" s="260"/>
      <c r="RHG581" s="260"/>
      <c r="RHH581" s="260"/>
      <c r="RHI581" s="260"/>
      <c r="RHJ581" s="260" t="s">
        <v>270</v>
      </c>
      <c r="RHK581" s="260"/>
      <c r="RHL581" s="260"/>
      <c r="RHM581" s="260"/>
      <c r="RHN581" s="260"/>
      <c r="RHO581" s="260"/>
      <c r="RHP581" s="260"/>
      <c r="RHQ581" s="260"/>
      <c r="RHR581" s="260" t="s">
        <v>270</v>
      </c>
      <c r="RHS581" s="260"/>
      <c r="RHT581" s="260"/>
      <c r="RHU581" s="260"/>
      <c r="RHV581" s="260"/>
      <c r="RHW581" s="260"/>
      <c r="RHX581" s="260"/>
      <c r="RHY581" s="260"/>
      <c r="RHZ581" s="260" t="s">
        <v>270</v>
      </c>
      <c r="RIA581" s="260"/>
      <c r="RIB581" s="260"/>
      <c r="RIC581" s="260"/>
      <c r="RID581" s="260"/>
      <c r="RIE581" s="260"/>
      <c r="RIF581" s="260"/>
      <c r="RIG581" s="260"/>
      <c r="RIH581" s="260" t="s">
        <v>270</v>
      </c>
      <c r="RII581" s="260"/>
      <c r="RIJ581" s="260"/>
      <c r="RIK581" s="260"/>
      <c r="RIL581" s="260"/>
      <c r="RIM581" s="260"/>
      <c r="RIN581" s="260"/>
      <c r="RIO581" s="260"/>
      <c r="RIP581" s="260" t="s">
        <v>270</v>
      </c>
      <c r="RIQ581" s="260"/>
      <c r="RIR581" s="260"/>
      <c r="RIS581" s="260"/>
      <c r="RIT581" s="260"/>
      <c r="RIU581" s="260"/>
      <c r="RIV581" s="260"/>
      <c r="RIW581" s="260"/>
      <c r="RIX581" s="260" t="s">
        <v>270</v>
      </c>
      <c r="RIY581" s="260"/>
      <c r="RIZ581" s="260"/>
      <c r="RJA581" s="260"/>
      <c r="RJB581" s="260"/>
      <c r="RJC581" s="260"/>
      <c r="RJD581" s="260"/>
      <c r="RJE581" s="260"/>
      <c r="RJF581" s="260" t="s">
        <v>270</v>
      </c>
      <c r="RJG581" s="260"/>
      <c r="RJH581" s="260"/>
      <c r="RJI581" s="260"/>
      <c r="RJJ581" s="260"/>
      <c r="RJK581" s="260"/>
      <c r="RJL581" s="260"/>
      <c r="RJM581" s="260"/>
      <c r="RJN581" s="260" t="s">
        <v>270</v>
      </c>
      <c r="RJO581" s="260"/>
      <c r="RJP581" s="260"/>
      <c r="RJQ581" s="260"/>
      <c r="RJR581" s="260"/>
      <c r="RJS581" s="260"/>
      <c r="RJT581" s="260"/>
      <c r="RJU581" s="260"/>
      <c r="RJV581" s="260" t="s">
        <v>270</v>
      </c>
      <c r="RJW581" s="260"/>
      <c r="RJX581" s="260"/>
      <c r="RJY581" s="260"/>
      <c r="RJZ581" s="260"/>
      <c r="RKA581" s="260"/>
      <c r="RKB581" s="260"/>
      <c r="RKC581" s="260"/>
      <c r="RKD581" s="260" t="s">
        <v>270</v>
      </c>
      <c r="RKE581" s="260"/>
      <c r="RKF581" s="260"/>
      <c r="RKG581" s="260"/>
      <c r="RKH581" s="260"/>
      <c r="RKI581" s="260"/>
      <c r="RKJ581" s="260"/>
      <c r="RKK581" s="260"/>
      <c r="RKL581" s="260" t="s">
        <v>270</v>
      </c>
      <c r="RKM581" s="260"/>
      <c r="RKN581" s="260"/>
      <c r="RKO581" s="260"/>
      <c r="RKP581" s="260"/>
      <c r="RKQ581" s="260"/>
      <c r="RKR581" s="260"/>
      <c r="RKS581" s="260"/>
      <c r="RKT581" s="260" t="s">
        <v>270</v>
      </c>
      <c r="RKU581" s="260"/>
      <c r="RKV581" s="260"/>
      <c r="RKW581" s="260"/>
      <c r="RKX581" s="260"/>
      <c r="RKY581" s="260"/>
      <c r="RKZ581" s="260"/>
      <c r="RLA581" s="260"/>
      <c r="RLB581" s="260" t="s">
        <v>270</v>
      </c>
      <c r="RLC581" s="260"/>
      <c r="RLD581" s="260"/>
      <c r="RLE581" s="260"/>
      <c r="RLF581" s="260"/>
      <c r="RLG581" s="260"/>
      <c r="RLH581" s="260"/>
      <c r="RLI581" s="260"/>
      <c r="RLJ581" s="260" t="s">
        <v>270</v>
      </c>
      <c r="RLK581" s="260"/>
      <c r="RLL581" s="260"/>
      <c r="RLM581" s="260"/>
      <c r="RLN581" s="260"/>
      <c r="RLO581" s="260"/>
      <c r="RLP581" s="260"/>
      <c r="RLQ581" s="260"/>
      <c r="RLR581" s="260" t="s">
        <v>270</v>
      </c>
      <c r="RLS581" s="260"/>
      <c r="RLT581" s="260"/>
      <c r="RLU581" s="260"/>
      <c r="RLV581" s="260"/>
      <c r="RLW581" s="260"/>
      <c r="RLX581" s="260"/>
      <c r="RLY581" s="260"/>
      <c r="RLZ581" s="260" t="s">
        <v>270</v>
      </c>
      <c r="RMA581" s="260"/>
      <c r="RMB581" s="260"/>
      <c r="RMC581" s="260"/>
      <c r="RMD581" s="260"/>
      <c r="RME581" s="260"/>
      <c r="RMF581" s="260"/>
      <c r="RMG581" s="260"/>
      <c r="RMH581" s="260" t="s">
        <v>270</v>
      </c>
      <c r="RMI581" s="260"/>
      <c r="RMJ581" s="260"/>
      <c r="RMK581" s="260"/>
      <c r="RML581" s="260"/>
      <c r="RMM581" s="260"/>
      <c r="RMN581" s="260"/>
      <c r="RMO581" s="260"/>
      <c r="RMP581" s="260" t="s">
        <v>270</v>
      </c>
      <c r="RMQ581" s="260"/>
      <c r="RMR581" s="260"/>
      <c r="RMS581" s="260"/>
      <c r="RMT581" s="260"/>
      <c r="RMU581" s="260"/>
      <c r="RMV581" s="260"/>
      <c r="RMW581" s="260"/>
      <c r="RMX581" s="260" t="s">
        <v>270</v>
      </c>
      <c r="RMY581" s="260"/>
      <c r="RMZ581" s="260"/>
      <c r="RNA581" s="260"/>
      <c r="RNB581" s="260"/>
      <c r="RNC581" s="260"/>
      <c r="RND581" s="260"/>
      <c r="RNE581" s="260"/>
      <c r="RNF581" s="260" t="s">
        <v>270</v>
      </c>
      <c r="RNG581" s="260"/>
      <c r="RNH581" s="260"/>
      <c r="RNI581" s="260"/>
      <c r="RNJ581" s="260"/>
      <c r="RNK581" s="260"/>
      <c r="RNL581" s="260"/>
      <c r="RNM581" s="260"/>
      <c r="RNN581" s="260" t="s">
        <v>270</v>
      </c>
      <c r="RNO581" s="260"/>
      <c r="RNP581" s="260"/>
      <c r="RNQ581" s="260"/>
      <c r="RNR581" s="260"/>
      <c r="RNS581" s="260"/>
      <c r="RNT581" s="260"/>
      <c r="RNU581" s="260"/>
      <c r="RNV581" s="260" t="s">
        <v>270</v>
      </c>
      <c r="RNW581" s="260"/>
      <c r="RNX581" s="260"/>
      <c r="RNY581" s="260"/>
      <c r="RNZ581" s="260"/>
      <c r="ROA581" s="260"/>
      <c r="ROB581" s="260"/>
      <c r="ROC581" s="260"/>
      <c r="ROD581" s="260" t="s">
        <v>270</v>
      </c>
      <c r="ROE581" s="260"/>
      <c r="ROF581" s="260"/>
      <c r="ROG581" s="260"/>
      <c r="ROH581" s="260"/>
      <c r="ROI581" s="260"/>
      <c r="ROJ581" s="260"/>
      <c r="ROK581" s="260"/>
      <c r="ROL581" s="260" t="s">
        <v>270</v>
      </c>
      <c r="ROM581" s="260"/>
      <c r="RON581" s="260"/>
      <c r="ROO581" s="260"/>
      <c r="ROP581" s="260"/>
      <c r="ROQ581" s="260"/>
      <c r="ROR581" s="260"/>
      <c r="ROS581" s="260"/>
      <c r="ROT581" s="260" t="s">
        <v>270</v>
      </c>
      <c r="ROU581" s="260"/>
      <c r="ROV581" s="260"/>
      <c r="ROW581" s="260"/>
      <c r="ROX581" s="260"/>
      <c r="ROY581" s="260"/>
      <c r="ROZ581" s="260"/>
      <c r="RPA581" s="260"/>
      <c r="RPB581" s="260" t="s">
        <v>270</v>
      </c>
      <c r="RPC581" s="260"/>
      <c r="RPD581" s="260"/>
      <c r="RPE581" s="260"/>
      <c r="RPF581" s="260"/>
      <c r="RPG581" s="260"/>
      <c r="RPH581" s="260"/>
      <c r="RPI581" s="260"/>
      <c r="RPJ581" s="260" t="s">
        <v>270</v>
      </c>
      <c r="RPK581" s="260"/>
      <c r="RPL581" s="260"/>
      <c r="RPM581" s="260"/>
      <c r="RPN581" s="260"/>
      <c r="RPO581" s="260"/>
      <c r="RPP581" s="260"/>
      <c r="RPQ581" s="260"/>
      <c r="RPR581" s="260" t="s">
        <v>270</v>
      </c>
      <c r="RPS581" s="260"/>
      <c r="RPT581" s="260"/>
      <c r="RPU581" s="260"/>
      <c r="RPV581" s="260"/>
      <c r="RPW581" s="260"/>
      <c r="RPX581" s="260"/>
      <c r="RPY581" s="260"/>
      <c r="RPZ581" s="260" t="s">
        <v>270</v>
      </c>
      <c r="RQA581" s="260"/>
      <c r="RQB581" s="260"/>
      <c r="RQC581" s="260"/>
      <c r="RQD581" s="260"/>
      <c r="RQE581" s="260"/>
      <c r="RQF581" s="260"/>
      <c r="RQG581" s="260"/>
      <c r="RQH581" s="260" t="s">
        <v>270</v>
      </c>
      <c r="RQI581" s="260"/>
      <c r="RQJ581" s="260"/>
      <c r="RQK581" s="260"/>
      <c r="RQL581" s="260"/>
      <c r="RQM581" s="260"/>
      <c r="RQN581" s="260"/>
      <c r="RQO581" s="260"/>
      <c r="RQP581" s="260" t="s">
        <v>270</v>
      </c>
      <c r="RQQ581" s="260"/>
      <c r="RQR581" s="260"/>
      <c r="RQS581" s="260"/>
      <c r="RQT581" s="260"/>
      <c r="RQU581" s="260"/>
      <c r="RQV581" s="260"/>
      <c r="RQW581" s="260"/>
      <c r="RQX581" s="260" t="s">
        <v>270</v>
      </c>
      <c r="RQY581" s="260"/>
      <c r="RQZ581" s="260"/>
      <c r="RRA581" s="260"/>
      <c r="RRB581" s="260"/>
      <c r="RRC581" s="260"/>
      <c r="RRD581" s="260"/>
      <c r="RRE581" s="260"/>
      <c r="RRF581" s="260" t="s">
        <v>270</v>
      </c>
      <c r="RRG581" s="260"/>
      <c r="RRH581" s="260"/>
      <c r="RRI581" s="260"/>
      <c r="RRJ581" s="260"/>
      <c r="RRK581" s="260"/>
      <c r="RRL581" s="260"/>
      <c r="RRM581" s="260"/>
      <c r="RRN581" s="260" t="s">
        <v>270</v>
      </c>
      <c r="RRO581" s="260"/>
      <c r="RRP581" s="260"/>
      <c r="RRQ581" s="260"/>
      <c r="RRR581" s="260"/>
      <c r="RRS581" s="260"/>
      <c r="RRT581" s="260"/>
      <c r="RRU581" s="260"/>
      <c r="RRV581" s="260" t="s">
        <v>270</v>
      </c>
      <c r="RRW581" s="260"/>
      <c r="RRX581" s="260"/>
      <c r="RRY581" s="260"/>
      <c r="RRZ581" s="260"/>
      <c r="RSA581" s="260"/>
      <c r="RSB581" s="260"/>
      <c r="RSC581" s="260"/>
      <c r="RSD581" s="260" t="s">
        <v>270</v>
      </c>
      <c r="RSE581" s="260"/>
      <c r="RSF581" s="260"/>
      <c r="RSG581" s="260"/>
      <c r="RSH581" s="260"/>
      <c r="RSI581" s="260"/>
      <c r="RSJ581" s="260"/>
      <c r="RSK581" s="260"/>
      <c r="RSL581" s="260" t="s">
        <v>270</v>
      </c>
      <c r="RSM581" s="260"/>
      <c r="RSN581" s="260"/>
      <c r="RSO581" s="260"/>
      <c r="RSP581" s="260"/>
      <c r="RSQ581" s="260"/>
      <c r="RSR581" s="260"/>
      <c r="RSS581" s="260"/>
      <c r="RST581" s="260" t="s">
        <v>270</v>
      </c>
      <c r="RSU581" s="260"/>
      <c r="RSV581" s="260"/>
      <c r="RSW581" s="260"/>
      <c r="RSX581" s="260"/>
      <c r="RSY581" s="260"/>
      <c r="RSZ581" s="260"/>
      <c r="RTA581" s="260"/>
      <c r="RTB581" s="260" t="s">
        <v>270</v>
      </c>
      <c r="RTC581" s="260"/>
      <c r="RTD581" s="260"/>
      <c r="RTE581" s="260"/>
      <c r="RTF581" s="260"/>
      <c r="RTG581" s="260"/>
      <c r="RTH581" s="260"/>
      <c r="RTI581" s="260"/>
      <c r="RTJ581" s="260" t="s">
        <v>270</v>
      </c>
      <c r="RTK581" s="260"/>
      <c r="RTL581" s="260"/>
      <c r="RTM581" s="260"/>
      <c r="RTN581" s="260"/>
      <c r="RTO581" s="260"/>
      <c r="RTP581" s="260"/>
      <c r="RTQ581" s="260"/>
      <c r="RTR581" s="260" t="s">
        <v>270</v>
      </c>
      <c r="RTS581" s="260"/>
      <c r="RTT581" s="260"/>
      <c r="RTU581" s="260"/>
      <c r="RTV581" s="260"/>
      <c r="RTW581" s="260"/>
      <c r="RTX581" s="260"/>
      <c r="RTY581" s="260"/>
      <c r="RTZ581" s="260" t="s">
        <v>270</v>
      </c>
      <c r="RUA581" s="260"/>
      <c r="RUB581" s="260"/>
      <c r="RUC581" s="260"/>
      <c r="RUD581" s="260"/>
      <c r="RUE581" s="260"/>
      <c r="RUF581" s="260"/>
      <c r="RUG581" s="260"/>
      <c r="RUH581" s="260" t="s">
        <v>270</v>
      </c>
      <c r="RUI581" s="260"/>
      <c r="RUJ581" s="260"/>
      <c r="RUK581" s="260"/>
      <c r="RUL581" s="260"/>
      <c r="RUM581" s="260"/>
      <c r="RUN581" s="260"/>
      <c r="RUO581" s="260"/>
      <c r="RUP581" s="260" t="s">
        <v>270</v>
      </c>
      <c r="RUQ581" s="260"/>
      <c r="RUR581" s="260"/>
      <c r="RUS581" s="260"/>
      <c r="RUT581" s="260"/>
      <c r="RUU581" s="260"/>
      <c r="RUV581" s="260"/>
      <c r="RUW581" s="260"/>
      <c r="RUX581" s="260" t="s">
        <v>270</v>
      </c>
      <c r="RUY581" s="260"/>
      <c r="RUZ581" s="260"/>
      <c r="RVA581" s="260"/>
      <c r="RVB581" s="260"/>
      <c r="RVC581" s="260"/>
      <c r="RVD581" s="260"/>
      <c r="RVE581" s="260"/>
      <c r="RVF581" s="260" t="s">
        <v>270</v>
      </c>
      <c r="RVG581" s="260"/>
      <c r="RVH581" s="260"/>
      <c r="RVI581" s="260"/>
      <c r="RVJ581" s="260"/>
      <c r="RVK581" s="260"/>
      <c r="RVL581" s="260"/>
      <c r="RVM581" s="260"/>
      <c r="RVN581" s="260" t="s">
        <v>270</v>
      </c>
      <c r="RVO581" s="260"/>
      <c r="RVP581" s="260"/>
      <c r="RVQ581" s="260"/>
      <c r="RVR581" s="260"/>
      <c r="RVS581" s="260"/>
      <c r="RVT581" s="260"/>
      <c r="RVU581" s="260"/>
      <c r="RVV581" s="260" t="s">
        <v>270</v>
      </c>
      <c r="RVW581" s="260"/>
      <c r="RVX581" s="260"/>
      <c r="RVY581" s="260"/>
      <c r="RVZ581" s="260"/>
      <c r="RWA581" s="260"/>
      <c r="RWB581" s="260"/>
      <c r="RWC581" s="260"/>
      <c r="RWD581" s="260" t="s">
        <v>270</v>
      </c>
      <c r="RWE581" s="260"/>
      <c r="RWF581" s="260"/>
      <c r="RWG581" s="260"/>
      <c r="RWH581" s="260"/>
      <c r="RWI581" s="260"/>
      <c r="RWJ581" s="260"/>
      <c r="RWK581" s="260"/>
      <c r="RWL581" s="260" t="s">
        <v>270</v>
      </c>
      <c r="RWM581" s="260"/>
      <c r="RWN581" s="260"/>
      <c r="RWO581" s="260"/>
      <c r="RWP581" s="260"/>
      <c r="RWQ581" s="260"/>
      <c r="RWR581" s="260"/>
      <c r="RWS581" s="260"/>
      <c r="RWT581" s="260" t="s">
        <v>270</v>
      </c>
      <c r="RWU581" s="260"/>
      <c r="RWV581" s="260"/>
      <c r="RWW581" s="260"/>
      <c r="RWX581" s="260"/>
      <c r="RWY581" s="260"/>
      <c r="RWZ581" s="260"/>
      <c r="RXA581" s="260"/>
      <c r="RXB581" s="260" t="s">
        <v>270</v>
      </c>
      <c r="RXC581" s="260"/>
      <c r="RXD581" s="260"/>
      <c r="RXE581" s="260"/>
      <c r="RXF581" s="260"/>
      <c r="RXG581" s="260"/>
      <c r="RXH581" s="260"/>
      <c r="RXI581" s="260"/>
      <c r="RXJ581" s="260" t="s">
        <v>270</v>
      </c>
      <c r="RXK581" s="260"/>
      <c r="RXL581" s="260"/>
      <c r="RXM581" s="260"/>
      <c r="RXN581" s="260"/>
      <c r="RXO581" s="260"/>
      <c r="RXP581" s="260"/>
      <c r="RXQ581" s="260"/>
      <c r="RXR581" s="260" t="s">
        <v>270</v>
      </c>
      <c r="RXS581" s="260"/>
      <c r="RXT581" s="260"/>
      <c r="RXU581" s="260"/>
      <c r="RXV581" s="260"/>
      <c r="RXW581" s="260"/>
      <c r="RXX581" s="260"/>
      <c r="RXY581" s="260"/>
      <c r="RXZ581" s="260" t="s">
        <v>270</v>
      </c>
      <c r="RYA581" s="260"/>
      <c r="RYB581" s="260"/>
      <c r="RYC581" s="260"/>
      <c r="RYD581" s="260"/>
      <c r="RYE581" s="260"/>
      <c r="RYF581" s="260"/>
      <c r="RYG581" s="260"/>
      <c r="RYH581" s="260" t="s">
        <v>270</v>
      </c>
      <c r="RYI581" s="260"/>
      <c r="RYJ581" s="260"/>
      <c r="RYK581" s="260"/>
      <c r="RYL581" s="260"/>
      <c r="RYM581" s="260"/>
      <c r="RYN581" s="260"/>
      <c r="RYO581" s="260"/>
      <c r="RYP581" s="260" t="s">
        <v>270</v>
      </c>
      <c r="RYQ581" s="260"/>
      <c r="RYR581" s="260"/>
      <c r="RYS581" s="260"/>
      <c r="RYT581" s="260"/>
      <c r="RYU581" s="260"/>
      <c r="RYV581" s="260"/>
      <c r="RYW581" s="260"/>
      <c r="RYX581" s="260" t="s">
        <v>270</v>
      </c>
      <c r="RYY581" s="260"/>
      <c r="RYZ581" s="260"/>
      <c r="RZA581" s="260"/>
      <c r="RZB581" s="260"/>
      <c r="RZC581" s="260"/>
      <c r="RZD581" s="260"/>
      <c r="RZE581" s="260"/>
      <c r="RZF581" s="260" t="s">
        <v>270</v>
      </c>
      <c r="RZG581" s="260"/>
      <c r="RZH581" s="260"/>
      <c r="RZI581" s="260"/>
      <c r="RZJ581" s="260"/>
      <c r="RZK581" s="260"/>
      <c r="RZL581" s="260"/>
      <c r="RZM581" s="260"/>
      <c r="RZN581" s="260" t="s">
        <v>270</v>
      </c>
      <c r="RZO581" s="260"/>
      <c r="RZP581" s="260"/>
      <c r="RZQ581" s="260"/>
      <c r="RZR581" s="260"/>
      <c r="RZS581" s="260"/>
      <c r="RZT581" s="260"/>
      <c r="RZU581" s="260"/>
      <c r="RZV581" s="260" t="s">
        <v>270</v>
      </c>
      <c r="RZW581" s="260"/>
      <c r="RZX581" s="260"/>
      <c r="RZY581" s="260"/>
      <c r="RZZ581" s="260"/>
      <c r="SAA581" s="260"/>
      <c r="SAB581" s="260"/>
      <c r="SAC581" s="260"/>
      <c r="SAD581" s="260" t="s">
        <v>270</v>
      </c>
      <c r="SAE581" s="260"/>
      <c r="SAF581" s="260"/>
      <c r="SAG581" s="260"/>
      <c r="SAH581" s="260"/>
      <c r="SAI581" s="260"/>
      <c r="SAJ581" s="260"/>
      <c r="SAK581" s="260"/>
      <c r="SAL581" s="260" t="s">
        <v>270</v>
      </c>
      <c r="SAM581" s="260"/>
      <c r="SAN581" s="260"/>
      <c r="SAO581" s="260"/>
      <c r="SAP581" s="260"/>
      <c r="SAQ581" s="260"/>
      <c r="SAR581" s="260"/>
      <c r="SAS581" s="260"/>
      <c r="SAT581" s="260" t="s">
        <v>270</v>
      </c>
      <c r="SAU581" s="260"/>
      <c r="SAV581" s="260"/>
      <c r="SAW581" s="260"/>
      <c r="SAX581" s="260"/>
      <c r="SAY581" s="260"/>
      <c r="SAZ581" s="260"/>
      <c r="SBA581" s="260"/>
      <c r="SBB581" s="260" t="s">
        <v>270</v>
      </c>
      <c r="SBC581" s="260"/>
      <c r="SBD581" s="260"/>
      <c r="SBE581" s="260"/>
      <c r="SBF581" s="260"/>
      <c r="SBG581" s="260"/>
      <c r="SBH581" s="260"/>
      <c r="SBI581" s="260"/>
      <c r="SBJ581" s="260" t="s">
        <v>270</v>
      </c>
      <c r="SBK581" s="260"/>
      <c r="SBL581" s="260"/>
      <c r="SBM581" s="260"/>
      <c r="SBN581" s="260"/>
      <c r="SBO581" s="260"/>
      <c r="SBP581" s="260"/>
      <c r="SBQ581" s="260"/>
      <c r="SBR581" s="260" t="s">
        <v>270</v>
      </c>
      <c r="SBS581" s="260"/>
      <c r="SBT581" s="260"/>
      <c r="SBU581" s="260"/>
      <c r="SBV581" s="260"/>
      <c r="SBW581" s="260"/>
      <c r="SBX581" s="260"/>
      <c r="SBY581" s="260"/>
      <c r="SBZ581" s="260" t="s">
        <v>270</v>
      </c>
      <c r="SCA581" s="260"/>
      <c r="SCB581" s="260"/>
      <c r="SCC581" s="260"/>
      <c r="SCD581" s="260"/>
      <c r="SCE581" s="260"/>
      <c r="SCF581" s="260"/>
      <c r="SCG581" s="260"/>
      <c r="SCH581" s="260" t="s">
        <v>270</v>
      </c>
      <c r="SCI581" s="260"/>
      <c r="SCJ581" s="260"/>
      <c r="SCK581" s="260"/>
      <c r="SCL581" s="260"/>
      <c r="SCM581" s="260"/>
      <c r="SCN581" s="260"/>
      <c r="SCO581" s="260"/>
      <c r="SCP581" s="260" t="s">
        <v>270</v>
      </c>
      <c r="SCQ581" s="260"/>
      <c r="SCR581" s="260"/>
      <c r="SCS581" s="260"/>
      <c r="SCT581" s="260"/>
      <c r="SCU581" s="260"/>
      <c r="SCV581" s="260"/>
      <c r="SCW581" s="260"/>
      <c r="SCX581" s="260" t="s">
        <v>270</v>
      </c>
      <c r="SCY581" s="260"/>
      <c r="SCZ581" s="260"/>
      <c r="SDA581" s="260"/>
      <c r="SDB581" s="260"/>
      <c r="SDC581" s="260"/>
      <c r="SDD581" s="260"/>
      <c r="SDE581" s="260"/>
      <c r="SDF581" s="260" t="s">
        <v>270</v>
      </c>
      <c r="SDG581" s="260"/>
      <c r="SDH581" s="260"/>
      <c r="SDI581" s="260"/>
      <c r="SDJ581" s="260"/>
      <c r="SDK581" s="260"/>
      <c r="SDL581" s="260"/>
      <c r="SDM581" s="260"/>
      <c r="SDN581" s="260" t="s">
        <v>270</v>
      </c>
      <c r="SDO581" s="260"/>
      <c r="SDP581" s="260"/>
      <c r="SDQ581" s="260"/>
      <c r="SDR581" s="260"/>
      <c r="SDS581" s="260"/>
      <c r="SDT581" s="260"/>
      <c r="SDU581" s="260"/>
      <c r="SDV581" s="260" t="s">
        <v>270</v>
      </c>
      <c r="SDW581" s="260"/>
      <c r="SDX581" s="260"/>
      <c r="SDY581" s="260"/>
      <c r="SDZ581" s="260"/>
      <c r="SEA581" s="260"/>
      <c r="SEB581" s="260"/>
      <c r="SEC581" s="260"/>
      <c r="SED581" s="260" t="s">
        <v>270</v>
      </c>
      <c r="SEE581" s="260"/>
      <c r="SEF581" s="260"/>
      <c r="SEG581" s="260"/>
      <c r="SEH581" s="260"/>
      <c r="SEI581" s="260"/>
      <c r="SEJ581" s="260"/>
      <c r="SEK581" s="260"/>
      <c r="SEL581" s="260" t="s">
        <v>270</v>
      </c>
      <c r="SEM581" s="260"/>
      <c r="SEN581" s="260"/>
      <c r="SEO581" s="260"/>
      <c r="SEP581" s="260"/>
      <c r="SEQ581" s="260"/>
      <c r="SER581" s="260"/>
      <c r="SES581" s="260"/>
      <c r="SET581" s="260" t="s">
        <v>270</v>
      </c>
      <c r="SEU581" s="260"/>
      <c r="SEV581" s="260"/>
      <c r="SEW581" s="260"/>
      <c r="SEX581" s="260"/>
      <c r="SEY581" s="260"/>
      <c r="SEZ581" s="260"/>
      <c r="SFA581" s="260"/>
      <c r="SFB581" s="260" t="s">
        <v>270</v>
      </c>
      <c r="SFC581" s="260"/>
      <c r="SFD581" s="260"/>
      <c r="SFE581" s="260"/>
      <c r="SFF581" s="260"/>
      <c r="SFG581" s="260"/>
      <c r="SFH581" s="260"/>
      <c r="SFI581" s="260"/>
      <c r="SFJ581" s="260" t="s">
        <v>270</v>
      </c>
      <c r="SFK581" s="260"/>
      <c r="SFL581" s="260"/>
      <c r="SFM581" s="260"/>
      <c r="SFN581" s="260"/>
      <c r="SFO581" s="260"/>
      <c r="SFP581" s="260"/>
      <c r="SFQ581" s="260"/>
      <c r="SFR581" s="260" t="s">
        <v>270</v>
      </c>
      <c r="SFS581" s="260"/>
      <c r="SFT581" s="260"/>
      <c r="SFU581" s="260"/>
      <c r="SFV581" s="260"/>
      <c r="SFW581" s="260"/>
      <c r="SFX581" s="260"/>
      <c r="SFY581" s="260"/>
      <c r="SFZ581" s="260" t="s">
        <v>270</v>
      </c>
      <c r="SGA581" s="260"/>
      <c r="SGB581" s="260"/>
      <c r="SGC581" s="260"/>
      <c r="SGD581" s="260"/>
      <c r="SGE581" s="260"/>
      <c r="SGF581" s="260"/>
      <c r="SGG581" s="260"/>
      <c r="SGH581" s="260" t="s">
        <v>270</v>
      </c>
      <c r="SGI581" s="260"/>
      <c r="SGJ581" s="260"/>
      <c r="SGK581" s="260"/>
      <c r="SGL581" s="260"/>
      <c r="SGM581" s="260"/>
      <c r="SGN581" s="260"/>
      <c r="SGO581" s="260"/>
      <c r="SGP581" s="260" t="s">
        <v>270</v>
      </c>
      <c r="SGQ581" s="260"/>
      <c r="SGR581" s="260"/>
      <c r="SGS581" s="260"/>
      <c r="SGT581" s="260"/>
      <c r="SGU581" s="260"/>
      <c r="SGV581" s="260"/>
      <c r="SGW581" s="260"/>
      <c r="SGX581" s="260" t="s">
        <v>270</v>
      </c>
      <c r="SGY581" s="260"/>
      <c r="SGZ581" s="260"/>
      <c r="SHA581" s="260"/>
      <c r="SHB581" s="260"/>
      <c r="SHC581" s="260"/>
      <c r="SHD581" s="260"/>
      <c r="SHE581" s="260"/>
      <c r="SHF581" s="260" t="s">
        <v>270</v>
      </c>
      <c r="SHG581" s="260"/>
      <c r="SHH581" s="260"/>
      <c r="SHI581" s="260"/>
      <c r="SHJ581" s="260"/>
      <c r="SHK581" s="260"/>
      <c r="SHL581" s="260"/>
      <c r="SHM581" s="260"/>
      <c r="SHN581" s="260" t="s">
        <v>270</v>
      </c>
      <c r="SHO581" s="260"/>
      <c r="SHP581" s="260"/>
      <c r="SHQ581" s="260"/>
      <c r="SHR581" s="260"/>
      <c r="SHS581" s="260"/>
      <c r="SHT581" s="260"/>
      <c r="SHU581" s="260"/>
      <c r="SHV581" s="260" t="s">
        <v>270</v>
      </c>
      <c r="SHW581" s="260"/>
      <c r="SHX581" s="260"/>
      <c r="SHY581" s="260"/>
      <c r="SHZ581" s="260"/>
      <c r="SIA581" s="260"/>
      <c r="SIB581" s="260"/>
      <c r="SIC581" s="260"/>
      <c r="SID581" s="260" t="s">
        <v>270</v>
      </c>
      <c r="SIE581" s="260"/>
      <c r="SIF581" s="260"/>
      <c r="SIG581" s="260"/>
      <c r="SIH581" s="260"/>
      <c r="SII581" s="260"/>
      <c r="SIJ581" s="260"/>
      <c r="SIK581" s="260"/>
      <c r="SIL581" s="260" t="s">
        <v>270</v>
      </c>
      <c r="SIM581" s="260"/>
      <c r="SIN581" s="260"/>
      <c r="SIO581" s="260"/>
      <c r="SIP581" s="260"/>
      <c r="SIQ581" s="260"/>
      <c r="SIR581" s="260"/>
      <c r="SIS581" s="260"/>
      <c r="SIT581" s="260" t="s">
        <v>270</v>
      </c>
      <c r="SIU581" s="260"/>
      <c r="SIV581" s="260"/>
      <c r="SIW581" s="260"/>
      <c r="SIX581" s="260"/>
      <c r="SIY581" s="260"/>
      <c r="SIZ581" s="260"/>
      <c r="SJA581" s="260"/>
      <c r="SJB581" s="260" t="s">
        <v>270</v>
      </c>
      <c r="SJC581" s="260"/>
      <c r="SJD581" s="260"/>
      <c r="SJE581" s="260"/>
      <c r="SJF581" s="260"/>
      <c r="SJG581" s="260"/>
      <c r="SJH581" s="260"/>
      <c r="SJI581" s="260"/>
      <c r="SJJ581" s="260" t="s">
        <v>270</v>
      </c>
      <c r="SJK581" s="260"/>
      <c r="SJL581" s="260"/>
      <c r="SJM581" s="260"/>
      <c r="SJN581" s="260"/>
      <c r="SJO581" s="260"/>
      <c r="SJP581" s="260"/>
      <c r="SJQ581" s="260"/>
      <c r="SJR581" s="260" t="s">
        <v>270</v>
      </c>
      <c r="SJS581" s="260"/>
      <c r="SJT581" s="260"/>
      <c r="SJU581" s="260"/>
      <c r="SJV581" s="260"/>
      <c r="SJW581" s="260"/>
      <c r="SJX581" s="260"/>
      <c r="SJY581" s="260"/>
      <c r="SJZ581" s="260" t="s">
        <v>270</v>
      </c>
      <c r="SKA581" s="260"/>
      <c r="SKB581" s="260"/>
      <c r="SKC581" s="260"/>
      <c r="SKD581" s="260"/>
      <c r="SKE581" s="260"/>
      <c r="SKF581" s="260"/>
      <c r="SKG581" s="260"/>
      <c r="SKH581" s="260" t="s">
        <v>270</v>
      </c>
      <c r="SKI581" s="260"/>
      <c r="SKJ581" s="260"/>
      <c r="SKK581" s="260"/>
      <c r="SKL581" s="260"/>
      <c r="SKM581" s="260"/>
      <c r="SKN581" s="260"/>
      <c r="SKO581" s="260"/>
      <c r="SKP581" s="260" t="s">
        <v>270</v>
      </c>
      <c r="SKQ581" s="260"/>
      <c r="SKR581" s="260"/>
      <c r="SKS581" s="260"/>
      <c r="SKT581" s="260"/>
      <c r="SKU581" s="260"/>
      <c r="SKV581" s="260"/>
      <c r="SKW581" s="260"/>
      <c r="SKX581" s="260" t="s">
        <v>270</v>
      </c>
      <c r="SKY581" s="260"/>
      <c r="SKZ581" s="260"/>
      <c r="SLA581" s="260"/>
      <c r="SLB581" s="260"/>
      <c r="SLC581" s="260"/>
      <c r="SLD581" s="260"/>
      <c r="SLE581" s="260"/>
      <c r="SLF581" s="260" t="s">
        <v>270</v>
      </c>
      <c r="SLG581" s="260"/>
      <c r="SLH581" s="260"/>
      <c r="SLI581" s="260"/>
      <c r="SLJ581" s="260"/>
      <c r="SLK581" s="260"/>
      <c r="SLL581" s="260"/>
      <c r="SLM581" s="260"/>
      <c r="SLN581" s="260" t="s">
        <v>270</v>
      </c>
      <c r="SLO581" s="260"/>
      <c r="SLP581" s="260"/>
      <c r="SLQ581" s="260"/>
      <c r="SLR581" s="260"/>
      <c r="SLS581" s="260"/>
      <c r="SLT581" s="260"/>
      <c r="SLU581" s="260"/>
      <c r="SLV581" s="260" t="s">
        <v>270</v>
      </c>
      <c r="SLW581" s="260"/>
      <c r="SLX581" s="260"/>
      <c r="SLY581" s="260"/>
      <c r="SLZ581" s="260"/>
      <c r="SMA581" s="260"/>
      <c r="SMB581" s="260"/>
      <c r="SMC581" s="260"/>
      <c r="SMD581" s="260" t="s">
        <v>270</v>
      </c>
      <c r="SME581" s="260"/>
      <c r="SMF581" s="260"/>
      <c r="SMG581" s="260"/>
      <c r="SMH581" s="260"/>
      <c r="SMI581" s="260"/>
      <c r="SMJ581" s="260"/>
      <c r="SMK581" s="260"/>
      <c r="SML581" s="260" t="s">
        <v>270</v>
      </c>
      <c r="SMM581" s="260"/>
      <c r="SMN581" s="260"/>
      <c r="SMO581" s="260"/>
      <c r="SMP581" s="260"/>
      <c r="SMQ581" s="260"/>
      <c r="SMR581" s="260"/>
      <c r="SMS581" s="260"/>
      <c r="SMT581" s="260" t="s">
        <v>270</v>
      </c>
      <c r="SMU581" s="260"/>
      <c r="SMV581" s="260"/>
      <c r="SMW581" s="260"/>
      <c r="SMX581" s="260"/>
      <c r="SMY581" s="260"/>
      <c r="SMZ581" s="260"/>
      <c r="SNA581" s="260"/>
      <c r="SNB581" s="260" t="s">
        <v>270</v>
      </c>
      <c r="SNC581" s="260"/>
      <c r="SND581" s="260"/>
      <c r="SNE581" s="260"/>
      <c r="SNF581" s="260"/>
      <c r="SNG581" s="260"/>
      <c r="SNH581" s="260"/>
      <c r="SNI581" s="260"/>
      <c r="SNJ581" s="260" t="s">
        <v>270</v>
      </c>
      <c r="SNK581" s="260"/>
      <c r="SNL581" s="260"/>
      <c r="SNM581" s="260"/>
      <c r="SNN581" s="260"/>
      <c r="SNO581" s="260"/>
      <c r="SNP581" s="260"/>
      <c r="SNQ581" s="260"/>
      <c r="SNR581" s="260" t="s">
        <v>270</v>
      </c>
      <c r="SNS581" s="260"/>
      <c r="SNT581" s="260"/>
      <c r="SNU581" s="260"/>
      <c r="SNV581" s="260"/>
      <c r="SNW581" s="260"/>
      <c r="SNX581" s="260"/>
      <c r="SNY581" s="260"/>
      <c r="SNZ581" s="260" t="s">
        <v>270</v>
      </c>
      <c r="SOA581" s="260"/>
      <c r="SOB581" s="260"/>
      <c r="SOC581" s="260"/>
      <c r="SOD581" s="260"/>
      <c r="SOE581" s="260"/>
      <c r="SOF581" s="260"/>
      <c r="SOG581" s="260"/>
      <c r="SOH581" s="260" t="s">
        <v>270</v>
      </c>
      <c r="SOI581" s="260"/>
      <c r="SOJ581" s="260"/>
      <c r="SOK581" s="260"/>
      <c r="SOL581" s="260"/>
      <c r="SOM581" s="260"/>
      <c r="SON581" s="260"/>
      <c r="SOO581" s="260"/>
      <c r="SOP581" s="260" t="s">
        <v>270</v>
      </c>
      <c r="SOQ581" s="260"/>
      <c r="SOR581" s="260"/>
      <c r="SOS581" s="260"/>
      <c r="SOT581" s="260"/>
      <c r="SOU581" s="260"/>
      <c r="SOV581" s="260"/>
      <c r="SOW581" s="260"/>
      <c r="SOX581" s="260" t="s">
        <v>270</v>
      </c>
      <c r="SOY581" s="260"/>
      <c r="SOZ581" s="260"/>
      <c r="SPA581" s="260"/>
      <c r="SPB581" s="260"/>
      <c r="SPC581" s="260"/>
      <c r="SPD581" s="260"/>
      <c r="SPE581" s="260"/>
      <c r="SPF581" s="260" t="s">
        <v>270</v>
      </c>
      <c r="SPG581" s="260"/>
      <c r="SPH581" s="260"/>
      <c r="SPI581" s="260"/>
      <c r="SPJ581" s="260"/>
      <c r="SPK581" s="260"/>
      <c r="SPL581" s="260"/>
      <c r="SPM581" s="260"/>
      <c r="SPN581" s="260" t="s">
        <v>270</v>
      </c>
      <c r="SPO581" s="260"/>
      <c r="SPP581" s="260"/>
      <c r="SPQ581" s="260"/>
      <c r="SPR581" s="260"/>
      <c r="SPS581" s="260"/>
      <c r="SPT581" s="260"/>
      <c r="SPU581" s="260"/>
      <c r="SPV581" s="260" t="s">
        <v>270</v>
      </c>
      <c r="SPW581" s="260"/>
      <c r="SPX581" s="260"/>
      <c r="SPY581" s="260"/>
      <c r="SPZ581" s="260"/>
      <c r="SQA581" s="260"/>
      <c r="SQB581" s="260"/>
      <c r="SQC581" s="260"/>
      <c r="SQD581" s="260" t="s">
        <v>270</v>
      </c>
      <c r="SQE581" s="260"/>
      <c r="SQF581" s="260"/>
      <c r="SQG581" s="260"/>
      <c r="SQH581" s="260"/>
      <c r="SQI581" s="260"/>
      <c r="SQJ581" s="260"/>
      <c r="SQK581" s="260"/>
      <c r="SQL581" s="260" t="s">
        <v>270</v>
      </c>
      <c r="SQM581" s="260"/>
      <c r="SQN581" s="260"/>
      <c r="SQO581" s="260"/>
      <c r="SQP581" s="260"/>
      <c r="SQQ581" s="260"/>
      <c r="SQR581" s="260"/>
      <c r="SQS581" s="260"/>
      <c r="SQT581" s="260" t="s">
        <v>270</v>
      </c>
      <c r="SQU581" s="260"/>
      <c r="SQV581" s="260"/>
      <c r="SQW581" s="260"/>
      <c r="SQX581" s="260"/>
      <c r="SQY581" s="260"/>
      <c r="SQZ581" s="260"/>
      <c r="SRA581" s="260"/>
      <c r="SRB581" s="260" t="s">
        <v>270</v>
      </c>
      <c r="SRC581" s="260"/>
      <c r="SRD581" s="260"/>
      <c r="SRE581" s="260"/>
      <c r="SRF581" s="260"/>
      <c r="SRG581" s="260"/>
      <c r="SRH581" s="260"/>
      <c r="SRI581" s="260"/>
      <c r="SRJ581" s="260" t="s">
        <v>270</v>
      </c>
      <c r="SRK581" s="260"/>
      <c r="SRL581" s="260"/>
      <c r="SRM581" s="260"/>
      <c r="SRN581" s="260"/>
      <c r="SRO581" s="260"/>
      <c r="SRP581" s="260"/>
      <c r="SRQ581" s="260"/>
      <c r="SRR581" s="260" t="s">
        <v>270</v>
      </c>
      <c r="SRS581" s="260"/>
      <c r="SRT581" s="260"/>
      <c r="SRU581" s="260"/>
      <c r="SRV581" s="260"/>
      <c r="SRW581" s="260"/>
      <c r="SRX581" s="260"/>
      <c r="SRY581" s="260"/>
      <c r="SRZ581" s="260" t="s">
        <v>270</v>
      </c>
      <c r="SSA581" s="260"/>
      <c r="SSB581" s="260"/>
      <c r="SSC581" s="260"/>
      <c r="SSD581" s="260"/>
      <c r="SSE581" s="260"/>
      <c r="SSF581" s="260"/>
      <c r="SSG581" s="260"/>
      <c r="SSH581" s="260" t="s">
        <v>270</v>
      </c>
      <c r="SSI581" s="260"/>
      <c r="SSJ581" s="260"/>
      <c r="SSK581" s="260"/>
      <c r="SSL581" s="260"/>
      <c r="SSM581" s="260"/>
      <c r="SSN581" s="260"/>
      <c r="SSO581" s="260"/>
      <c r="SSP581" s="260" t="s">
        <v>270</v>
      </c>
      <c r="SSQ581" s="260"/>
      <c r="SSR581" s="260"/>
      <c r="SSS581" s="260"/>
      <c r="SST581" s="260"/>
      <c r="SSU581" s="260"/>
      <c r="SSV581" s="260"/>
      <c r="SSW581" s="260"/>
      <c r="SSX581" s="260" t="s">
        <v>270</v>
      </c>
      <c r="SSY581" s="260"/>
      <c r="SSZ581" s="260"/>
      <c r="STA581" s="260"/>
      <c r="STB581" s="260"/>
      <c r="STC581" s="260"/>
      <c r="STD581" s="260"/>
      <c r="STE581" s="260"/>
      <c r="STF581" s="260" t="s">
        <v>270</v>
      </c>
      <c r="STG581" s="260"/>
      <c r="STH581" s="260"/>
      <c r="STI581" s="260"/>
      <c r="STJ581" s="260"/>
      <c r="STK581" s="260"/>
      <c r="STL581" s="260"/>
      <c r="STM581" s="260"/>
      <c r="STN581" s="260" t="s">
        <v>270</v>
      </c>
      <c r="STO581" s="260"/>
      <c r="STP581" s="260"/>
      <c r="STQ581" s="260"/>
      <c r="STR581" s="260"/>
      <c r="STS581" s="260"/>
      <c r="STT581" s="260"/>
      <c r="STU581" s="260"/>
      <c r="STV581" s="260" t="s">
        <v>270</v>
      </c>
      <c r="STW581" s="260"/>
      <c r="STX581" s="260"/>
      <c r="STY581" s="260"/>
      <c r="STZ581" s="260"/>
      <c r="SUA581" s="260"/>
      <c r="SUB581" s="260"/>
      <c r="SUC581" s="260"/>
      <c r="SUD581" s="260" t="s">
        <v>270</v>
      </c>
      <c r="SUE581" s="260"/>
      <c r="SUF581" s="260"/>
      <c r="SUG581" s="260"/>
      <c r="SUH581" s="260"/>
      <c r="SUI581" s="260"/>
      <c r="SUJ581" s="260"/>
      <c r="SUK581" s="260"/>
      <c r="SUL581" s="260" t="s">
        <v>270</v>
      </c>
      <c r="SUM581" s="260"/>
      <c r="SUN581" s="260"/>
      <c r="SUO581" s="260"/>
      <c r="SUP581" s="260"/>
      <c r="SUQ581" s="260"/>
      <c r="SUR581" s="260"/>
      <c r="SUS581" s="260"/>
      <c r="SUT581" s="260" t="s">
        <v>270</v>
      </c>
      <c r="SUU581" s="260"/>
      <c r="SUV581" s="260"/>
      <c r="SUW581" s="260"/>
      <c r="SUX581" s="260"/>
      <c r="SUY581" s="260"/>
      <c r="SUZ581" s="260"/>
      <c r="SVA581" s="260"/>
      <c r="SVB581" s="260" t="s">
        <v>270</v>
      </c>
      <c r="SVC581" s="260"/>
      <c r="SVD581" s="260"/>
      <c r="SVE581" s="260"/>
      <c r="SVF581" s="260"/>
      <c r="SVG581" s="260"/>
      <c r="SVH581" s="260"/>
      <c r="SVI581" s="260"/>
      <c r="SVJ581" s="260" t="s">
        <v>270</v>
      </c>
      <c r="SVK581" s="260"/>
      <c r="SVL581" s="260"/>
      <c r="SVM581" s="260"/>
      <c r="SVN581" s="260"/>
      <c r="SVO581" s="260"/>
      <c r="SVP581" s="260"/>
      <c r="SVQ581" s="260"/>
      <c r="SVR581" s="260" t="s">
        <v>270</v>
      </c>
      <c r="SVS581" s="260"/>
      <c r="SVT581" s="260"/>
      <c r="SVU581" s="260"/>
      <c r="SVV581" s="260"/>
      <c r="SVW581" s="260"/>
      <c r="SVX581" s="260"/>
      <c r="SVY581" s="260"/>
      <c r="SVZ581" s="260" t="s">
        <v>270</v>
      </c>
      <c r="SWA581" s="260"/>
      <c r="SWB581" s="260"/>
      <c r="SWC581" s="260"/>
      <c r="SWD581" s="260"/>
      <c r="SWE581" s="260"/>
      <c r="SWF581" s="260"/>
      <c r="SWG581" s="260"/>
      <c r="SWH581" s="260" t="s">
        <v>270</v>
      </c>
      <c r="SWI581" s="260"/>
      <c r="SWJ581" s="260"/>
      <c r="SWK581" s="260"/>
      <c r="SWL581" s="260"/>
      <c r="SWM581" s="260"/>
      <c r="SWN581" s="260"/>
      <c r="SWO581" s="260"/>
      <c r="SWP581" s="260" t="s">
        <v>270</v>
      </c>
      <c r="SWQ581" s="260"/>
      <c r="SWR581" s="260"/>
      <c r="SWS581" s="260"/>
      <c r="SWT581" s="260"/>
      <c r="SWU581" s="260"/>
      <c r="SWV581" s="260"/>
      <c r="SWW581" s="260"/>
      <c r="SWX581" s="260" t="s">
        <v>270</v>
      </c>
      <c r="SWY581" s="260"/>
      <c r="SWZ581" s="260"/>
      <c r="SXA581" s="260"/>
      <c r="SXB581" s="260"/>
      <c r="SXC581" s="260"/>
      <c r="SXD581" s="260"/>
      <c r="SXE581" s="260"/>
      <c r="SXF581" s="260" t="s">
        <v>270</v>
      </c>
      <c r="SXG581" s="260"/>
      <c r="SXH581" s="260"/>
      <c r="SXI581" s="260"/>
      <c r="SXJ581" s="260"/>
      <c r="SXK581" s="260"/>
      <c r="SXL581" s="260"/>
      <c r="SXM581" s="260"/>
      <c r="SXN581" s="260" t="s">
        <v>270</v>
      </c>
      <c r="SXO581" s="260"/>
      <c r="SXP581" s="260"/>
      <c r="SXQ581" s="260"/>
      <c r="SXR581" s="260"/>
      <c r="SXS581" s="260"/>
      <c r="SXT581" s="260"/>
      <c r="SXU581" s="260"/>
      <c r="SXV581" s="260" t="s">
        <v>270</v>
      </c>
      <c r="SXW581" s="260"/>
      <c r="SXX581" s="260"/>
      <c r="SXY581" s="260"/>
      <c r="SXZ581" s="260"/>
      <c r="SYA581" s="260"/>
      <c r="SYB581" s="260"/>
      <c r="SYC581" s="260"/>
      <c r="SYD581" s="260" t="s">
        <v>270</v>
      </c>
      <c r="SYE581" s="260"/>
      <c r="SYF581" s="260"/>
      <c r="SYG581" s="260"/>
      <c r="SYH581" s="260"/>
      <c r="SYI581" s="260"/>
      <c r="SYJ581" s="260"/>
      <c r="SYK581" s="260"/>
      <c r="SYL581" s="260" t="s">
        <v>270</v>
      </c>
      <c r="SYM581" s="260"/>
      <c r="SYN581" s="260"/>
      <c r="SYO581" s="260"/>
      <c r="SYP581" s="260"/>
      <c r="SYQ581" s="260"/>
      <c r="SYR581" s="260"/>
      <c r="SYS581" s="260"/>
      <c r="SYT581" s="260" t="s">
        <v>270</v>
      </c>
      <c r="SYU581" s="260"/>
      <c r="SYV581" s="260"/>
      <c r="SYW581" s="260"/>
      <c r="SYX581" s="260"/>
      <c r="SYY581" s="260"/>
      <c r="SYZ581" s="260"/>
      <c r="SZA581" s="260"/>
      <c r="SZB581" s="260" t="s">
        <v>270</v>
      </c>
      <c r="SZC581" s="260"/>
      <c r="SZD581" s="260"/>
      <c r="SZE581" s="260"/>
      <c r="SZF581" s="260"/>
      <c r="SZG581" s="260"/>
      <c r="SZH581" s="260"/>
      <c r="SZI581" s="260"/>
      <c r="SZJ581" s="260" t="s">
        <v>270</v>
      </c>
      <c r="SZK581" s="260"/>
      <c r="SZL581" s="260"/>
      <c r="SZM581" s="260"/>
      <c r="SZN581" s="260"/>
      <c r="SZO581" s="260"/>
      <c r="SZP581" s="260"/>
      <c r="SZQ581" s="260"/>
      <c r="SZR581" s="260" t="s">
        <v>270</v>
      </c>
      <c r="SZS581" s="260"/>
      <c r="SZT581" s="260"/>
      <c r="SZU581" s="260"/>
      <c r="SZV581" s="260"/>
      <c r="SZW581" s="260"/>
      <c r="SZX581" s="260"/>
      <c r="SZY581" s="260"/>
      <c r="SZZ581" s="260" t="s">
        <v>270</v>
      </c>
      <c r="TAA581" s="260"/>
      <c r="TAB581" s="260"/>
      <c r="TAC581" s="260"/>
      <c r="TAD581" s="260"/>
      <c r="TAE581" s="260"/>
      <c r="TAF581" s="260"/>
      <c r="TAG581" s="260"/>
      <c r="TAH581" s="260" t="s">
        <v>270</v>
      </c>
      <c r="TAI581" s="260"/>
      <c r="TAJ581" s="260"/>
      <c r="TAK581" s="260"/>
      <c r="TAL581" s="260"/>
      <c r="TAM581" s="260"/>
      <c r="TAN581" s="260"/>
      <c r="TAO581" s="260"/>
      <c r="TAP581" s="260" t="s">
        <v>270</v>
      </c>
      <c r="TAQ581" s="260"/>
      <c r="TAR581" s="260"/>
      <c r="TAS581" s="260"/>
      <c r="TAT581" s="260"/>
      <c r="TAU581" s="260"/>
      <c r="TAV581" s="260"/>
      <c r="TAW581" s="260"/>
      <c r="TAX581" s="260" t="s">
        <v>270</v>
      </c>
      <c r="TAY581" s="260"/>
      <c r="TAZ581" s="260"/>
      <c r="TBA581" s="260"/>
      <c r="TBB581" s="260"/>
      <c r="TBC581" s="260"/>
      <c r="TBD581" s="260"/>
      <c r="TBE581" s="260"/>
      <c r="TBF581" s="260" t="s">
        <v>270</v>
      </c>
      <c r="TBG581" s="260"/>
      <c r="TBH581" s="260"/>
      <c r="TBI581" s="260"/>
      <c r="TBJ581" s="260"/>
      <c r="TBK581" s="260"/>
      <c r="TBL581" s="260"/>
      <c r="TBM581" s="260"/>
      <c r="TBN581" s="260" t="s">
        <v>270</v>
      </c>
      <c r="TBO581" s="260"/>
      <c r="TBP581" s="260"/>
      <c r="TBQ581" s="260"/>
      <c r="TBR581" s="260"/>
      <c r="TBS581" s="260"/>
      <c r="TBT581" s="260"/>
      <c r="TBU581" s="260"/>
      <c r="TBV581" s="260" t="s">
        <v>270</v>
      </c>
      <c r="TBW581" s="260"/>
      <c r="TBX581" s="260"/>
      <c r="TBY581" s="260"/>
      <c r="TBZ581" s="260"/>
      <c r="TCA581" s="260"/>
      <c r="TCB581" s="260"/>
      <c r="TCC581" s="260"/>
      <c r="TCD581" s="260" t="s">
        <v>270</v>
      </c>
      <c r="TCE581" s="260"/>
      <c r="TCF581" s="260"/>
      <c r="TCG581" s="260"/>
      <c r="TCH581" s="260"/>
      <c r="TCI581" s="260"/>
      <c r="TCJ581" s="260"/>
      <c r="TCK581" s="260"/>
      <c r="TCL581" s="260" t="s">
        <v>270</v>
      </c>
      <c r="TCM581" s="260"/>
      <c r="TCN581" s="260"/>
      <c r="TCO581" s="260"/>
      <c r="TCP581" s="260"/>
      <c r="TCQ581" s="260"/>
      <c r="TCR581" s="260"/>
      <c r="TCS581" s="260"/>
      <c r="TCT581" s="260" t="s">
        <v>270</v>
      </c>
      <c r="TCU581" s="260"/>
      <c r="TCV581" s="260"/>
      <c r="TCW581" s="260"/>
      <c r="TCX581" s="260"/>
      <c r="TCY581" s="260"/>
      <c r="TCZ581" s="260"/>
      <c r="TDA581" s="260"/>
      <c r="TDB581" s="260" t="s">
        <v>270</v>
      </c>
      <c r="TDC581" s="260"/>
      <c r="TDD581" s="260"/>
      <c r="TDE581" s="260"/>
      <c r="TDF581" s="260"/>
      <c r="TDG581" s="260"/>
      <c r="TDH581" s="260"/>
      <c r="TDI581" s="260"/>
      <c r="TDJ581" s="260" t="s">
        <v>270</v>
      </c>
      <c r="TDK581" s="260"/>
      <c r="TDL581" s="260"/>
      <c r="TDM581" s="260"/>
      <c r="TDN581" s="260"/>
      <c r="TDO581" s="260"/>
      <c r="TDP581" s="260"/>
      <c r="TDQ581" s="260"/>
      <c r="TDR581" s="260" t="s">
        <v>270</v>
      </c>
      <c r="TDS581" s="260"/>
      <c r="TDT581" s="260"/>
      <c r="TDU581" s="260"/>
      <c r="TDV581" s="260"/>
      <c r="TDW581" s="260"/>
      <c r="TDX581" s="260"/>
      <c r="TDY581" s="260"/>
      <c r="TDZ581" s="260" t="s">
        <v>270</v>
      </c>
      <c r="TEA581" s="260"/>
      <c r="TEB581" s="260"/>
      <c r="TEC581" s="260"/>
      <c r="TED581" s="260"/>
      <c r="TEE581" s="260"/>
      <c r="TEF581" s="260"/>
      <c r="TEG581" s="260"/>
      <c r="TEH581" s="260" t="s">
        <v>270</v>
      </c>
      <c r="TEI581" s="260"/>
      <c r="TEJ581" s="260"/>
      <c r="TEK581" s="260"/>
      <c r="TEL581" s="260"/>
      <c r="TEM581" s="260"/>
      <c r="TEN581" s="260"/>
      <c r="TEO581" s="260"/>
      <c r="TEP581" s="260" t="s">
        <v>270</v>
      </c>
      <c r="TEQ581" s="260"/>
      <c r="TER581" s="260"/>
      <c r="TES581" s="260"/>
      <c r="TET581" s="260"/>
      <c r="TEU581" s="260"/>
      <c r="TEV581" s="260"/>
      <c r="TEW581" s="260"/>
      <c r="TEX581" s="260" t="s">
        <v>270</v>
      </c>
      <c r="TEY581" s="260"/>
      <c r="TEZ581" s="260"/>
      <c r="TFA581" s="260"/>
      <c r="TFB581" s="260"/>
      <c r="TFC581" s="260"/>
      <c r="TFD581" s="260"/>
      <c r="TFE581" s="260"/>
      <c r="TFF581" s="260" t="s">
        <v>270</v>
      </c>
      <c r="TFG581" s="260"/>
      <c r="TFH581" s="260"/>
      <c r="TFI581" s="260"/>
      <c r="TFJ581" s="260"/>
      <c r="TFK581" s="260"/>
      <c r="TFL581" s="260"/>
      <c r="TFM581" s="260"/>
      <c r="TFN581" s="260" t="s">
        <v>270</v>
      </c>
      <c r="TFO581" s="260"/>
      <c r="TFP581" s="260"/>
      <c r="TFQ581" s="260"/>
      <c r="TFR581" s="260"/>
      <c r="TFS581" s="260"/>
      <c r="TFT581" s="260"/>
      <c r="TFU581" s="260"/>
      <c r="TFV581" s="260" t="s">
        <v>270</v>
      </c>
      <c r="TFW581" s="260"/>
      <c r="TFX581" s="260"/>
      <c r="TFY581" s="260"/>
      <c r="TFZ581" s="260"/>
      <c r="TGA581" s="260"/>
      <c r="TGB581" s="260"/>
      <c r="TGC581" s="260"/>
      <c r="TGD581" s="260" t="s">
        <v>270</v>
      </c>
      <c r="TGE581" s="260"/>
      <c r="TGF581" s="260"/>
      <c r="TGG581" s="260"/>
      <c r="TGH581" s="260"/>
      <c r="TGI581" s="260"/>
      <c r="TGJ581" s="260"/>
      <c r="TGK581" s="260"/>
      <c r="TGL581" s="260" t="s">
        <v>270</v>
      </c>
      <c r="TGM581" s="260"/>
      <c r="TGN581" s="260"/>
      <c r="TGO581" s="260"/>
      <c r="TGP581" s="260"/>
      <c r="TGQ581" s="260"/>
      <c r="TGR581" s="260"/>
      <c r="TGS581" s="260"/>
      <c r="TGT581" s="260" t="s">
        <v>270</v>
      </c>
      <c r="TGU581" s="260"/>
      <c r="TGV581" s="260"/>
      <c r="TGW581" s="260"/>
      <c r="TGX581" s="260"/>
      <c r="TGY581" s="260"/>
      <c r="TGZ581" s="260"/>
      <c r="THA581" s="260"/>
      <c r="THB581" s="260" t="s">
        <v>270</v>
      </c>
      <c r="THC581" s="260"/>
      <c r="THD581" s="260"/>
      <c r="THE581" s="260"/>
      <c r="THF581" s="260"/>
      <c r="THG581" s="260"/>
      <c r="THH581" s="260"/>
      <c r="THI581" s="260"/>
      <c r="THJ581" s="260" t="s">
        <v>270</v>
      </c>
      <c r="THK581" s="260"/>
      <c r="THL581" s="260"/>
      <c r="THM581" s="260"/>
      <c r="THN581" s="260"/>
      <c r="THO581" s="260"/>
      <c r="THP581" s="260"/>
      <c r="THQ581" s="260"/>
      <c r="THR581" s="260" t="s">
        <v>270</v>
      </c>
      <c r="THS581" s="260"/>
      <c r="THT581" s="260"/>
      <c r="THU581" s="260"/>
      <c r="THV581" s="260"/>
      <c r="THW581" s="260"/>
      <c r="THX581" s="260"/>
      <c r="THY581" s="260"/>
      <c r="THZ581" s="260" t="s">
        <v>270</v>
      </c>
      <c r="TIA581" s="260"/>
      <c r="TIB581" s="260"/>
      <c r="TIC581" s="260"/>
      <c r="TID581" s="260"/>
      <c r="TIE581" s="260"/>
      <c r="TIF581" s="260"/>
      <c r="TIG581" s="260"/>
      <c r="TIH581" s="260" t="s">
        <v>270</v>
      </c>
      <c r="TII581" s="260"/>
      <c r="TIJ581" s="260"/>
      <c r="TIK581" s="260"/>
      <c r="TIL581" s="260"/>
      <c r="TIM581" s="260"/>
      <c r="TIN581" s="260"/>
      <c r="TIO581" s="260"/>
      <c r="TIP581" s="260" t="s">
        <v>270</v>
      </c>
      <c r="TIQ581" s="260"/>
      <c r="TIR581" s="260"/>
      <c r="TIS581" s="260"/>
      <c r="TIT581" s="260"/>
      <c r="TIU581" s="260"/>
      <c r="TIV581" s="260"/>
      <c r="TIW581" s="260"/>
      <c r="TIX581" s="260" t="s">
        <v>270</v>
      </c>
      <c r="TIY581" s="260"/>
      <c r="TIZ581" s="260"/>
      <c r="TJA581" s="260"/>
      <c r="TJB581" s="260"/>
      <c r="TJC581" s="260"/>
      <c r="TJD581" s="260"/>
      <c r="TJE581" s="260"/>
      <c r="TJF581" s="260" t="s">
        <v>270</v>
      </c>
      <c r="TJG581" s="260"/>
      <c r="TJH581" s="260"/>
      <c r="TJI581" s="260"/>
      <c r="TJJ581" s="260"/>
      <c r="TJK581" s="260"/>
      <c r="TJL581" s="260"/>
      <c r="TJM581" s="260"/>
      <c r="TJN581" s="260" t="s">
        <v>270</v>
      </c>
      <c r="TJO581" s="260"/>
      <c r="TJP581" s="260"/>
      <c r="TJQ581" s="260"/>
      <c r="TJR581" s="260"/>
      <c r="TJS581" s="260"/>
      <c r="TJT581" s="260"/>
      <c r="TJU581" s="260"/>
      <c r="TJV581" s="260" t="s">
        <v>270</v>
      </c>
      <c r="TJW581" s="260"/>
      <c r="TJX581" s="260"/>
      <c r="TJY581" s="260"/>
      <c r="TJZ581" s="260"/>
      <c r="TKA581" s="260"/>
      <c r="TKB581" s="260"/>
      <c r="TKC581" s="260"/>
      <c r="TKD581" s="260" t="s">
        <v>270</v>
      </c>
      <c r="TKE581" s="260"/>
      <c r="TKF581" s="260"/>
      <c r="TKG581" s="260"/>
      <c r="TKH581" s="260"/>
      <c r="TKI581" s="260"/>
      <c r="TKJ581" s="260"/>
      <c r="TKK581" s="260"/>
      <c r="TKL581" s="260" t="s">
        <v>270</v>
      </c>
      <c r="TKM581" s="260"/>
      <c r="TKN581" s="260"/>
      <c r="TKO581" s="260"/>
      <c r="TKP581" s="260"/>
      <c r="TKQ581" s="260"/>
      <c r="TKR581" s="260"/>
      <c r="TKS581" s="260"/>
      <c r="TKT581" s="260" t="s">
        <v>270</v>
      </c>
      <c r="TKU581" s="260"/>
      <c r="TKV581" s="260"/>
      <c r="TKW581" s="260"/>
      <c r="TKX581" s="260"/>
      <c r="TKY581" s="260"/>
      <c r="TKZ581" s="260"/>
      <c r="TLA581" s="260"/>
      <c r="TLB581" s="260" t="s">
        <v>270</v>
      </c>
      <c r="TLC581" s="260"/>
      <c r="TLD581" s="260"/>
      <c r="TLE581" s="260"/>
      <c r="TLF581" s="260"/>
      <c r="TLG581" s="260"/>
      <c r="TLH581" s="260"/>
      <c r="TLI581" s="260"/>
      <c r="TLJ581" s="260" t="s">
        <v>270</v>
      </c>
      <c r="TLK581" s="260"/>
      <c r="TLL581" s="260"/>
      <c r="TLM581" s="260"/>
      <c r="TLN581" s="260"/>
      <c r="TLO581" s="260"/>
      <c r="TLP581" s="260"/>
      <c r="TLQ581" s="260"/>
      <c r="TLR581" s="260" t="s">
        <v>270</v>
      </c>
      <c r="TLS581" s="260"/>
      <c r="TLT581" s="260"/>
      <c r="TLU581" s="260"/>
      <c r="TLV581" s="260"/>
      <c r="TLW581" s="260"/>
      <c r="TLX581" s="260"/>
      <c r="TLY581" s="260"/>
      <c r="TLZ581" s="260" t="s">
        <v>270</v>
      </c>
      <c r="TMA581" s="260"/>
      <c r="TMB581" s="260"/>
      <c r="TMC581" s="260"/>
      <c r="TMD581" s="260"/>
      <c r="TME581" s="260"/>
      <c r="TMF581" s="260"/>
      <c r="TMG581" s="260"/>
      <c r="TMH581" s="260" t="s">
        <v>270</v>
      </c>
      <c r="TMI581" s="260"/>
      <c r="TMJ581" s="260"/>
      <c r="TMK581" s="260"/>
      <c r="TML581" s="260"/>
      <c r="TMM581" s="260"/>
      <c r="TMN581" s="260"/>
      <c r="TMO581" s="260"/>
      <c r="TMP581" s="260" t="s">
        <v>270</v>
      </c>
      <c r="TMQ581" s="260"/>
      <c r="TMR581" s="260"/>
      <c r="TMS581" s="260"/>
      <c r="TMT581" s="260"/>
      <c r="TMU581" s="260"/>
      <c r="TMV581" s="260"/>
      <c r="TMW581" s="260"/>
      <c r="TMX581" s="260" t="s">
        <v>270</v>
      </c>
      <c r="TMY581" s="260"/>
      <c r="TMZ581" s="260"/>
      <c r="TNA581" s="260"/>
      <c r="TNB581" s="260"/>
      <c r="TNC581" s="260"/>
      <c r="TND581" s="260"/>
      <c r="TNE581" s="260"/>
      <c r="TNF581" s="260" t="s">
        <v>270</v>
      </c>
      <c r="TNG581" s="260"/>
      <c r="TNH581" s="260"/>
      <c r="TNI581" s="260"/>
      <c r="TNJ581" s="260"/>
      <c r="TNK581" s="260"/>
      <c r="TNL581" s="260"/>
      <c r="TNM581" s="260"/>
      <c r="TNN581" s="260" t="s">
        <v>270</v>
      </c>
      <c r="TNO581" s="260"/>
      <c r="TNP581" s="260"/>
      <c r="TNQ581" s="260"/>
      <c r="TNR581" s="260"/>
      <c r="TNS581" s="260"/>
      <c r="TNT581" s="260"/>
      <c r="TNU581" s="260"/>
      <c r="TNV581" s="260" t="s">
        <v>270</v>
      </c>
      <c r="TNW581" s="260"/>
      <c r="TNX581" s="260"/>
      <c r="TNY581" s="260"/>
      <c r="TNZ581" s="260"/>
      <c r="TOA581" s="260"/>
      <c r="TOB581" s="260"/>
      <c r="TOC581" s="260"/>
      <c r="TOD581" s="260" t="s">
        <v>270</v>
      </c>
      <c r="TOE581" s="260"/>
      <c r="TOF581" s="260"/>
      <c r="TOG581" s="260"/>
      <c r="TOH581" s="260"/>
      <c r="TOI581" s="260"/>
      <c r="TOJ581" s="260"/>
      <c r="TOK581" s="260"/>
      <c r="TOL581" s="260" t="s">
        <v>270</v>
      </c>
      <c r="TOM581" s="260"/>
      <c r="TON581" s="260"/>
      <c r="TOO581" s="260"/>
      <c r="TOP581" s="260"/>
      <c r="TOQ581" s="260"/>
      <c r="TOR581" s="260"/>
      <c r="TOS581" s="260"/>
      <c r="TOT581" s="260" t="s">
        <v>270</v>
      </c>
      <c r="TOU581" s="260"/>
      <c r="TOV581" s="260"/>
      <c r="TOW581" s="260"/>
      <c r="TOX581" s="260"/>
      <c r="TOY581" s="260"/>
      <c r="TOZ581" s="260"/>
      <c r="TPA581" s="260"/>
      <c r="TPB581" s="260" t="s">
        <v>270</v>
      </c>
      <c r="TPC581" s="260"/>
      <c r="TPD581" s="260"/>
      <c r="TPE581" s="260"/>
      <c r="TPF581" s="260"/>
      <c r="TPG581" s="260"/>
      <c r="TPH581" s="260"/>
      <c r="TPI581" s="260"/>
      <c r="TPJ581" s="260" t="s">
        <v>270</v>
      </c>
      <c r="TPK581" s="260"/>
      <c r="TPL581" s="260"/>
      <c r="TPM581" s="260"/>
      <c r="TPN581" s="260"/>
      <c r="TPO581" s="260"/>
      <c r="TPP581" s="260"/>
      <c r="TPQ581" s="260"/>
      <c r="TPR581" s="260" t="s">
        <v>270</v>
      </c>
      <c r="TPS581" s="260"/>
      <c r="TPT581" s="260"/>
      <c r="TPU581" s="260"/>
      <c r="TPV581" s="260"/>
      <c r="TPW581" s="260"/>
      <c r="TPX581" s="260"/>
      <c r="TPY581" s="260"/>
      <c r="TPZ581" s="260" t="s">
        <v>270</v>
      </c>
      <c r="TQA581" s="260"/>
      <c r="TQB581" s="260"/>
      <c r="TQC581" s="260"/>
      <c r="TQD581" s="260"/>
      <c r="TQE581" s="260"/>
      <c r="TQF581" s="260"/>
      <c r="TQG581" s="260"/>
      <c r="TQH581" s="260" t="s">
        <v>270</v>
      </c>
      <c r="TQI581" s="260"/>
      <c r="TQJ581" s="260"/>
      <c r="TQK581" s="260"/>
      <c r="TQL581" s="260"/>
      <c r="TQM581" s="260"/>
      <c r="TQN581" s="260"/>
      <c r="TQO581" s="260"/>
      <c r="TQP581" s="260" t="s">
        <v>270</v>
      </c>
      <c r="TQQ581" s="260"/>
      <c r="TQR581" s="260"/>
      <c r="TQS581" s="260"/>
      <c r="TQT581" s="260"/>
      <c r="TQU581" s="260"/>
      <c r="TQV581" s="260"/>
      <c r="TQW581" s="260"/>
      <c r="TQX581" s="260" t="s">
        <v>270</v>
      </c>
      <c r="TQY581" s="260"/>
      <c r="TQZ581" s="260"/>
      <c r="TRA581" s="260"/>
      <c r="TRB581" s="260"/>
      <c r="TRC581" s="260"/>
      <c r="TRD581" s="260"/>
      <c r="TRE581" s="260"/>
      <c r="TRF581" s="260" t="s">
        <v>270</v>
      </c>
      <c r="TRG581" s="260"/>
      <c r="TRH581" s="260"/>
      <c r="TRI581" s="260"/>
      <c r="TRJ581" s="260"/>
      <c r="TRK581" s="260"/>
      <c r="TRL581" s="260"/>
      <c r="TRM581" s="260"/>
      <c r="TRN581" s="260" t="s">
        <v>270</v>
      </c>
      <c r="TRO581" s="260"/>
      <c r="TRP581" s="260"/>
      <c r="TRQ581" s="260"/>
      <c r="TRR581" s="260"/>
      <c r="TRS581" s="260"/>
      <c r="TRT581" s="260"/>
      <c r="TRU581" s="260"/>
      <c r="TRV581" s="260" t="s">
        <v>270</v>
      </c>
      <c r="TRW581" s="260"/>
      <c r="TRX581" s="260"/>
      <c r="TRY581" s="260"/>
      <c r="TRZ581" s="260"/>
      <c r="TSA581" s="260"/>
      <c r="TSB581" s="260"/>
      <c r="TSC581" s="260"/>
      <c r="TSD581" s="260" t="s">
        <v>270</v>
      </c>
      <c r="TSE581" s="260"/>
      <c r="TSF581" s="260"/>
      <c r="TSG581" s="260"/>
      <c r="TSH581" s="260"/>
      <c r="TSI581" s="260"/>
      <c r="TSJ581" s="260"/>
      <c r="TSK581" s="260"/>
      <c r="TSL581" s="260" t="s">
        <v>270</v>
      </c>
      <c r="TSM581" s="260"/>
      <c r="TSN581" s="260"/>
      <c r="TSO581" s="260"/>
      <c r="TSP581" s="260"/>
      <c r="TSQ581" s="260"/>
      <c r="TSR581" s="260"/>
      <c r="TSS581" s="260"/>
      <c r="TST581" s="260" t="s">
        <v>270</v>
      </c>
      <c r="TSU581" s="260"/>
      <c r="TSV581" s="260"/>
      <c r="TSW581" s="260"/>
      <c r="TSX581" s="260"/>
      <c r="TSY581" s="260"/>
      <c r="TSZ581" s="260"/>
      <c r="TTA581" s="260"/>
      <c r="TTB581" s="260" t="s">
        <v>270</v>
      </c>
      <c r="TTC581" s="260"/>
      <c r="TTD581" s="260"/>
      <c r="TTE581" s="260"/>
      <c r="TTF581" s="260"/>
      <c r="TTG581" s="260"/>
      <c r="TTH581" s="260"/>
      <c r="TTI581" s="260"/>
      <c r="TTJ581" s="260" t="s">
        <v>270</v>
      </c>
      <c r="TTK581" s="260"/>
      <c r="TTL581" s="260"/>
      <c r="TTM581" s="260"/>
      <c r="TTN581" s="260"/>
      <c r="TTO581" s="260"/>
      <c r="TTP581" s="260"/>
      <c r="TTQ581" s="260"/>
      <c r="TTR581" s="260" t="s">
        <v>270</v>
      </c>
      <c r="TTS581" s="260"/>
      <c r="TTT581" s="260"/>
      <c r="TTU581" s="260"/>
      <c r="TTV581" s="260"/>
      <c r="TTW581" s="260"/>
      <c r="TTX581" s="260"/>
      <c r="TTY581" s="260"/>
      <c r="TTZ581" s="260" t="s">
        <v>270</v>
      </c>
      <c r="TUA581" s="260"/>
      <c r="TUB581" s="260"/>
      <c r="TUC581" s="260"/>
      <c r="TUD581" s="260"/>
      <c r="TUE581" s="260"/>
      <c r="TUF581" s="260"/>
      <c r="TUG581" s="260"/>
      <c r="TUH581" s="260" t="s">
        <v>270</v>
      </c>
      <c r="TUI581" s="260"/>
      <c r="TUJ581" s="260"/>
      <c r="TUK581" s="260"/>
      <c r="TUL581" s="260"/>
      <c r="TUM581" s="260"/>
      <c r="TUN581" s="260"/>
      <c r="TUO581" s="260"/>
      <c r="TUP581" s="260" t="s">
        <v>270</v>
      </c>
      <c r="TUQ581" s="260"/>
      <c r="TUR581" s="260"/>
      <c r="TUS581" s="260"/>
      <c r="TUT581" s="260"/>
      <c r="TUU581" s="260"/>
      <c r="TUV581" s="260"/>
      <c r="TUW581" s="260"/>
      <c r="TUX581" s="260" t="s">
        <v>270</v>
      </c>
      <c r="TUY581" s="260"/>
      <c r="TUZ581" s="260"/>
      <c r="TVA581" s="260"/>
      <c r="TVB581" s="260"/>
      <c r="TVC581" s="260"/>
      <c r="TVD581" s="260"/>
      <c r="TVE581" s="260"/>
      <c r="TVF581" s="260" t="s">
        <v>270</v>
      </c>
      <c r="TVG581" s="260"/>
      <c r="TVH581" s="260"/>
      <c r="TVI581" s="260"/>
      <c r="TVJ581" s="260"/>
      <c r="TVK581" s="260"/>
      <c r="TVL581" s="260"/>
      <c r="TVM581" s="260"/>
      <c r="TVN581" s="260" t="s">
        <v>270</v>
      </c>
      <c r="TVO581" s="260"/>
      <c r="TVP581" s="260"/>
      <c r="TVQ581" s="260"/>
      <c r="TVR581" s="260"/>
      <c r="TVS581" s="260"/>
      <c r="TVT581" s="260"/>
      <c r="TVU581" s="260"/>
      <c r="TVV581" s="260" t="s">
        <v>270</v>
      </c>
      <c r="TVW581" s="260"/>
      <c r="TVX581" s="260"/>
      <c r="TVY581" s="260"/>
      <c r="TVZ581" s="260"/>
      <c r="TWA581" s="260"/>
      <c r="TWB581" s="260"/>
      <c r="TWC581" s="260"/>
      <c r="TWD581" s="260" t="s">
        <v>270</v>
      </c>
      <c r="TWE581" s="260"/>
      <c r="TWF581" s="260"/>
      <c r="TWG581" s="260"/>
      <c r="TWH581" s="260"/>
      <c r="TWI581" s="260"/>
      <c r="TWJ581" s="260"/>
      <c r="TWK581" s="260"/>
      <c r="TWL581" s="260" t="s">
        <v>270</v>
      </c>
      <c r="TWM581" s="260"/>
      <c r="TWN581" s="260"/>
      <c r="TWO581" s="260"/>
      <c r="TWP581" s="260"/>
      <c r="TWQ581" s="260"/>
      <c r="TWR581" s="260"/>
      <c r="TWS581" s="260"/>
      <c r="TWT581" s="260" t="s">
        <v>270</v>
      </c>
      <c r="TWU581" s="260"/>
      <c r="TWV581" s="260"/>
      <c r="TWW581" s="260"/>
      <c r="TWX581" s="260"/>
      <c r="TWY581" s="260"/>
      <c r="TWZ581" s="260"/>
      <c r="TXA581" s="260"/>
      <c r="TXB581" s="260" t="s">
        <v>270</v>
      </c>
      <c r="TXC581" s="260"/>
      <c r="TXD581" s="260"/>
      <c r="TXE581" s="260"/>
      <c r="TXF581" s="260"/>
      <c r="TXG581" s="260"/>
      <c r="TXH581" s="260"/>
      <c r="TXI581" s="260"/>
      <c r="TXJ581" s="260" t="s">
        <v>270</v>
      </c>
      <c r="TXK581" s="260"/>
      <c r="TXL581" s="260"/>
      <c r="TXM581" s="260"/>
      <c r="TXN581" s="260"/>
      <c r="TXO581" s="260"/>
      <c r="TXP581" s="260"/>
      <c r="TXQ581" s="260"/>
      <c r="TXR581" s="260" t="s">
        <v>270</v>
      </c>
      <c r="TXS581" s="260"/>
      <c r="TXT581" s="260"/>
      <c r="TXU581" s="260"/>
      <c r="TXV581" s="260"/>
      <c r="TXW581" s="260"/>
      <c r="TXX581" s="260"/>
      <c r="TXY581" s="260"/>
      <c r="TXZ581" s="260" t="s">
        <v>270</v>
      </c>
      <c r="TYA581" s="260"/>
      <c r="TYB581" s="260"/>
      <c r="TYC581" s="260"/>
      <c r="TYD581" s="260"/>
      <c r="TYE581" s="260"/>
      <c r="TYF581" s="260"/>
      <c r="TYG581" s="260"/>
      <c r="TYH581" s="260" t="s">
        <v>270</v>
      </c>
      <c r="TYI581" s="260"/>
      <c r="TYJ581" s="260"/>
      <c r="TYK581" s="260"/>
      <c r="TYL581" s="260"/>
      <c r="TYM581" s="260"/>
      <c r="TYN581" s="260"/>
      <c r="TYO581" s="260"/>
      <c r="TYP581" s="260" t="s">
        <v>270</v>
      </c>
      <c r="TYQ581" s="260"/>
      <c r="TYR581" s="260"/>
      <c r="TYS581" s="260"/>
      <c r="TYT581" s="260"/>
      <c r="TYU581" s="260"/>
      <c r="TYV581" s="260"/>
      <c r="TYW581" s="260"/>
      <c r="TYX581" s="260" t="s">
        <v>270</v>
      </c>
      <c r="TYY581" s="260"/>
      <c r="TYZ581" s="260"/>
      <c r="TZA581" s="260"/>
      <c r="TZB581" s="260"/>
      <c r="TZC581" s="260"/>
      <c r="TZD581" s="260"/>
      <c r="TZE581" s="260"/>
      <c r="TZF581" s="260" t="s">
        <v>270</v>
      </c>
      <c r="TZG581" s="260"/>
      <c r="TZH581" s="260"/>
      <c r="TZI581" s="260"/>
      <c r="TZJ581" s="260"/>
      <c r="TZK581" s="260"/>
      <c r="TZL581" s="260"/>
      <c r="TZM581" s="260"/>
      <c r="TZN581" s="260" t="s">
        <v>270</v>
      </c>
      <c r="TZO581" s="260"/>
      <c r="TZP581" s="260"/>
      <c r="TZQ581" s="260"/>
      <c r="TZR581" s="260"/>
      <c r="TZS581" s="260"/>
      <c r="TZT581" s="260"/>
      <c r="TZU581" s="260"/>
      <c r="TZV581" s="260" t="s">
        <v>270</v>
      </c>
      <c r="TZW581" s="260"/>
      <c r="TZX581" s="260"/>
      <c r="TZY581" s="260"/>
      <c r="TZZ581" s="260"/>
      <c r="UAA581" s="260"/>
      <c r="UAB581" s="260"/>
      <c r="UAC581" s="260"/>
      <c r="UAD581" s="260" t="s">
        <v>270</v>
      </c>
      <c r="UAE581" s="260"/>
      <c r="UAF581" s="260"/>
      <c r="UAG581" s="260"/>
      <c r="UAH581" s="260"/>
      <c r="UAI581" s="260"/>
      <c r="UAJ581" s="260"/>
      <c r="UAK581" s="260"/>
      <c r="UAL581" s="260" t="s">
        <v>270</v>
      </c>
      <c r="UAM581" s="260"/>
      <c r="UAN581" s="260"/>
      <c r="UAO581" s="260"/>
      <c r="UAP581" s="260"/>
      <c r="UAQ581" s="260"/>
      <c r="UAR581" s="260"/>
      <c r="UAS581" s="260"/>
      <c r="UAT581" s="260" t="s">
        <v>270</v>
      </c>
      <c r="UAU581" s="260"/>
      <c r="UAV581" s="260"/>
      <c r="UAW581" s="260"/>
      <c r="UAX581" s="260"/>
      <c r="UAY581" s="260"/>
      <c r="UAZ581" s="260"/>
      <c r="UBA581" s="260"/>
      <c r="UBB581" s="260" t="s">
        <v>270</v>
      </c>
      <c r="UBC581" s="260"/>
      <c r="UBD581" s="260"/>
      <c r="UBE581" s="260"/>
      <c r="UBF581" s="260"/>
      <c r="UBG581" s="260"/>
      <c r="UBH581" s="260"/>
      <c r="UBI581" s="260"/>
      <c r="UBJ581" s="260" t="s">
        <v>270</v>
      </c>
      <c r="UBK581" s="260"/>
      <c r="UBL581" s="260"/>
      <c r="UBM581" s="260"/>
      <c r="UBN581" s="260"/>
      <c r="UBO581" s="260"/>
      <c r="UBP581" s="260"/>
      <c r="UBQ581" s="260"/>
      <c r="UBR581" s="260" t="s">
        <v>270</v>
      </c>
      <c r="UBS581" s="260"/>
      <c r="UBT581" s="260"/>
      <c r="UBU581" s="260"/>
      <c r="UBV581" s="260"/>
      <c r="UBW581" s="260"/>
      <c r="UBX581" s="260"/>
      <c r="UBY581" s="260"/>
      <c r="UBZ581" s="260" t="s">
        <v>270</v>
      </c>
      <c r="UCA581" s="260"/>
      <c r="UCB581" s="260"/>
      <c r="UCC581" s="260"/>
      <c r="UCD581" s="260"/>
      <c r="UCE581" s="260"/>
      <c r="UCF581" s="260"/>
      <c r="UCG581" s="260"/>
      <c r="UCH581" s="260" t="s">
        <v>270</v>
      </c>
      <c r="UCI581" s="260"/>
      <c r="UCJ581" s="260"/>
      <c r="UCK581" s="260"/>
      <c r="UCL581" s="260"/>
      <c r="UCM581" s="260"/>
      <c r="UCN581" s="260"/>
      <c r="UCO581" s="260"/>
      <c r="UCP581" s="260" t="s">
        <v>270</v>
      </c>
      <c r="UCQ581" s="260"/>
      <c r="UCR581" s="260"/>
      <c r="UCS581" s="260"/>
      <c r="UCT581" s="260"/>
      <c r="UCU581" s="260"/>
      <c r="UCV581" s="260"/>
      <c r="UCW581" s="260"/>
      <c r="UCX581" s="260" t="s">
        <v>270</v>
      </c>
      <c r="UCY581" s="260"/>
      <c r="UCZ581" s="260"/>
      <c r="UDA581" s="260"/>
      <c r="UDB581" s="260"/>
      <c r="UDC581" s="260"/>
      <c r="UDD581" s="260"/>
      <c r="UDE581" s="260"/>
      <c r="UDF581" s="260" t="s">
        <v>270</v>
      </c>
      <c r="UDG581" s="260"/>
      <c r="UDH581" s="260"/>
      <c r="UDI581" s="260"/>
      <c r="UDJ581" s="260"/>
      <c r="UDK581" s="260"/>
      <c r="UDL581" s="260"/>
      <c r="UDM581" s="260"/>
      <c r="UDN581" s="260" t="s">
        <v>270</v>
      </c>
      <c r="UDO581" s="260"/>
      <c r="UDP581" s="260"/>
      <c r="UDQ581" s="260"/>
      <c r="UDR581" s="260"/>
      <c r="UDS581" s="260"/>
      <c r="UDT581" s="260"/>
      <c r="UDU581" s="260"/>
      <c r="UDV581" s="260" t="s">
        <v>270</v>
      </c>
      <c r="UDW581" s="260"/>
      <c r="UDX581" s="260"/>
      <c r="UDY581" s="260"/>
      <c r="UDZ581" s="260"/>
      <c r="UEA581" s="260"/>
      <c r="UEB581" s="260"/>
      <c r="UEC581" s="260"/>
      <c r="UED581" s="260" t="s">
        <v>270</v>
      </c>
      <c r="UEE581" s="260"/>
      <c r="UEF581" s="260"/>
      <c r="UEG581" s="260"/>
      <c r="UEH581" s="260"/>
      <c r="UEI581" s="260"/>
      <c r="UEJ581" s="260"/>
      <c r="UEK581" s="260"/>
      <c r="UEL581" s="260" t="s">
        <v>270</v>
      </c>
      <c r="UEM581" s="260"/>
      <c r="UEN581" s="260"/>
      <c r="UEO581" s="260"/>
      <c r="UEP581" s="260"/>
      <c r="UEQ581" s="260"/>
      <c r="UER581" s="260"/>
      <c r="UES581" s="260"/>
      <c r="UET581" s="260" t="s">
        <v>270</v>
      </c>
      <c r="UEU581" s="260"/>
      <c r="UEV581" s="260"/>
      <c r="UEW581" s="260"/>
      <c r="UEX581" s="260"/>
      <c r="UEY581" s="260"/>
      <c r="UEZ581" s="260"/>
      <c r="UFA581" s="260"/>
      <c r="UFB581" s="260" t="s">
        <v>270</v>
      </c>
      <c r="UFC581" s="260"/>
      <c r="UFD581" s="260"/>
      <c r="UFE581" s="260"/>
      <c r="UFF581" s="260"/>
      <c r="UFG581" s="260"/>
      <c r="UFH581" s="260"/>
      <c r="UFI581" s="260"/>
      <c r="UFJ581" s="260" t="s">
        <v>270</v>
      </c>
      <c r="UFK581" s="260"/>
      <c r="UFL581" s="260"/>
      <c r="UFM581" s="260"/>
      <c r="UFN581" s="260"/>
      <c r="UFO581" s="260"/>
      <c r="UFP581" s="260"/>
      <c r="UFQ581" s="260"/>
      <c r="UFR581" s="260" t="s">
        <v>270</v>
      </c>
      <c r="UFS581" s="260"/>
      <c r="UFT581" s="260"/>
      <c r="UFU581" s="260"/>
      <c r="UFV581" s="260"/>
      <c r="UFW581" s="260"/>
      <c r="UFX581" s="260"/>
      <c r="UFY581" s="260"/>
      <c r="UFZ581" s="260" t="s">
        <v>270</v>
      </c>
      <c r="UGA581" s="260"/>
      <c r="UGB581" s="260"/>
      <c r="UGC581" s="260"/>
      <c r="UGD581" s="260"/>
      <c r="UGE581" s="260"/>
      <c r="UGF581" s="260"/>
      <c r="UGG581" s="260"/>
      <c r="UGH581" s="260" t="s">
        <v>270</v>
      </c>
      <c r="UGI581" s="260"/>
      <c r="UGJ581" s="260"/>
      <c r="UGK581" s="260"/>
      <c r="UGL581" s="260"/>
      <c r="UGM581" s="260"/>
      <c r="UGN581" s="260"/>
      <c r="UGO581" s="260"/>
      <c r="UGP581" s="260" t="s">
        <v>270</v>
      </c>
      <c r="UGQ581" s="260"/>
      <c r="UGR581" s="260"/>
      <c r="UGS581" s="260"/>
      <c r="UGT581" s="260"/>
      <c r="UGU581" s="260"/>
      <c r="UGV581" s="260"/>
      <c r="UGW581" s="260"/>
      <c r="UGX581" s="260" t="s">
        <v>270</v>
      </c>
      <c r="UGY581" s="260"/>
      <c r="UGZ581" s="260"/>
      <c r="UHA581" s="260"/>
      <c r="UHB581" s="260"/>
      <c r="UHC581" s="260"/>
      <c r="UHD581" s="260"/>
      <c r="UHE581" s="260"/>
      <c r="UHF581" s="260" t="s">
        <v>270</v>
      </c>
      <c r="UHG581" s="260"/>
      <c r="UHH581" s="260"/>
      <c r="UHI581" s="260"/>
      <c r="UHJ581" s="260"/>
      <c r="UHK581" s="260"/>
      <c r="UHL581" s="260"/>
      <c r="UHM581" s="260"/>
      <c r="UHN581" s="260" t="s">
        <v>270</v>
      </c>
      <c r="UHO581" s="260"/>
      <c r="UHP581" s="260"/>
      <c r="UHQ581" s="260"/>
      <c r="UHR581" s="260"/>
      <c r="UHS581" s="260"/>
      <c r="UHT581" s="260"/>
      <c r="UHU581" s="260"/>
      <c r="UHV581" s="260" t="s">
        <v>270</v>
      </c>
      <c r="UHW581" s="260"/>
      <c r="UHX581" s="260"/>
      <c r="UHY581" s="260"/>
      <c r="UHZ581" s="260"/>
      <c r="UIA581" s="260"/>
      <c r="UIB581" s="260"/>
      <c r="UIC581" s="260"/>
      <c r="UID581" s="260" t="s">
        <v>270</v>
      </c>
      <c r="UIE581" s="260"/>
      <c r="UIF581" s="260"/>
      <c r="UIG581" s="260"/>
      <c r="UIH581" s="260"/>
      <c r="UII581" s="260"/>
      <c r="UIJ581" s="260"/>
      <c r="UIK581" s="260"/>
      <c r="UIL581" s="260" t="s">
        <v>270</v>
      </c>
      <c r="UIM581" s="260"/>
      <c r="UIN581" s="260"/>
      <c r="UIO581" s="260"/>
      <c r="UIP581" s="260"/>
      <c r="UIQ581" s="260"/>
      <c r="UIR581" s="260"/>
      <c r="UIS581" s="260"/>
      <c r="UIT581" s="260" t="s">
        <v>270</v>
      </c>
      <c r="UIU581" s="260"/>
      <c r="UIV581" s="260"/>
      <c r="UIW581" s="260"/>
      <c r="UIX581" s="260"/>
      <c r="UIY581" s="260"/>
      <c r="UIZ581" s="260"/>
      <c r="UJA581" s="260"/>
      <c r="UJB581" s="260" t="s">
        <v>270</v>
      </c>
      <c r="UJC581" s="260"/>
      <c r="UJD581" s="260"/>
      <c r="UJE581" s="260"/>
      <c r="UJF581" s="260"/>
      <c r="UJG581" s="260"/>
      <c r="UJH581" s="260"/>
      <c r="UJI581" s="260"/>
      <c r="UJJ581" s="260" t="s">
        <v>270</v>
      </c>
      <c r="UJK581" s="260"/>
      <c r="UJL581" s="260"/>
      <c r="UJM581" s="260"/>
      <c r="UJN581" s="260"/>
      <c r="UJO581" s="260"/>
      <c r="UJP581" s="260"/>
      <c r="UJQ581" s="260"/>
      <c r="UJR581" s="260" t="s">
        <v>270</v>
      </c>
      <c r="UJS581" s="260"/>
      <c r="UJT581" s="260"/>
      <c r="UJU581" s="260"/>
      <c r="UJV581" s="260"/>
      <c r="UJW581" s="260"/>
      <c r="UJX581" s="260"/>
      <c r="UJY581" s="260"/>
      <c r="UJZ581" s="260" t="s">
        <v>270</v>
      </c>
      <c r="UKA581" s="260"/>
      <c r="UKB581" s="260"/>
      <c r="UKC581" s="260"/>
      <c r="UKD581" s="260"/>
      <c r="UKE581" s="260"/>
      <c r="UKF581" s="260"/>
      <c r="UKG581" s="260"/>
      <c r="UKH581" s="260" t="s">
        <v>270</v>
      </c>
      <c r="UKI581" s="260"/>
      <c r="UKJ581" s="260"/>
      <c r="UKK581" s="260"/>
      <c r="UKL581" s="260"/>
      <c r="UKM581" s="260"/>
      <c r="UKN581" s="260"/>
      <c r="UKO581" s="260"/>
      <c r="UKP581" s="260" t="s">
        <v>270</v>
      </c>
      <c r="UKQ581" s="260"/>
      <c r="UKR581" s="260"/>
      <c r="UKS581" s="260"/>
      <c r="UKT581" s="260"/>
      <c r="UKU581" s="260"/>
      <c r="UKV581" s="260"/>
      <c r="UKW581" s="260"/>
      <c r="UKX581" s="260" t="s">
        <v>270</v>
      </c>
      <c r="UKY581" s="260"/>
      <c r="UKZ581" s="260"/>
      <c r="ULA581" s="260"/>
      <c r="ULB581" s="260"/>
      <c r="ULC581" s="260"/>
      <c r="ULD581" s="260"/>
      <c r="ULE581" s="260"/>
      <c r="ULF581" s="260" t="s">
        <v>270</v>
      </c>
      <c r="ULG581" s="260"/>
      <c r="ULH581" s="260"/>
      <c r="ULI581" s="260"/>
      <c r="ULJ581" s="260"/>
      <c r="ULK581" s="260"/>
      <c r="ULL581" s="260"/>
      <c r="ULM581" s="260"/>
      <c r="ULN581" s="260" t="s">
        <v>270</v>
      </c>
      <c r="ULO581" s="260"/>
      <c r="ULP581" s="260"/>
      <c r="ULQ581" s="260"/>
      <c r="ULR581" s="260"/>
      <c r="ULS581" s="260"/>
      <c r="ULT581" s="260"/>
      <c r="ULU581" s="260"/>
      <c r="ULV581" s="260" t="s">
        <v>270</v>
      </c>
      <c r="ULW581" s="260"/>
      <c r="ULX581" s="260"/>
      <c r="ULY581" s="260"/>
      <c r="ULZ581" s="260"/>
      <c r="UMA581" s="260"/>
      <c r="UMB581" s="260"/>
      <c r="UMC581" s="260"/>
      <c r="UMD581" s="260" t="s">
        <v>270</v>
      </c>
      <c r="UME581" s="260"/>
      <c r="UMF581" s="260"/>
      <c r="UMG581" s="260"/>
      <c r="UMH581" s="260"/>
      <c r="UMI581" s="260"/>
      <c r="UMJ581" s="260"/>
      <c r="UMK581" s="260"/>
      <c r="UML581" s="260" t="s">
        <v>270</v>
      </c>
      <c r="UMM581" s="260"/>
      <c r="UMN581" s="260"/>
      <c r="UMO581" s="260"/>
      <c r="UMP581" s="260"/>
      <c r="UMQ581" s="260"/>
      <c r="UMR581" s="260"/>
      <c r="UMS581" s="260"/>
      <c r="UMT581" s="260" t="s">
        <v>270</v>
      </c>
      <c r="UMU581" s="260"/>
      <c r="UMV581" s="260"/>
      <c r="UMW581" s="260"/>
      <c r="UMX581" s="260"/>
      <c r="UMY581" s="260"/>
      <c r="UMZ581" s="260"/>
      <c r="UNA581" s="260"/>
      <c r="UNB581" s="260" t="s">
        <v>270</v>
      </c>
      <c r="UNC581" s="260"/>
      <c r="UND581" s="260"/>
      <c r="UNE581" s="260"/>
      <c r="UNF581" s="260"/>
      <c r="UNG581" s="260"/>
      <c r="UNH581" s="260"/>
      <c r="UNI581" s="260"/>
      <c r="UNJ581" s="260" t="s">
        <v>270</v>
      </c>
      <c r="UNK581" s="260"/>
      <c r="UNL581" s="260"/>
      <c r="UNM581" s="260"/>
      <c r="UNN581" s="260"/>
      <c r="UNO581" s="260"/>
      <c r="UNP581" s="260"/>
      <c r="UNQ581" s="260"/>
      <c r="UNR581" s="260" t="s">
        <v>270</v>
      </c>
      <c r="UNS581" s="260"/>
      <c r="UNT581" s="260"/>
      <c r="UNU581" s="260"/>
      <c r="UNV581" s="260"/>
      <c r="UNW581" s="260"/>
      <c r="UNX581" s="260"/>
      <c r="UNY581" s="260"/>
      <c r="UNZ581" s="260" t="s">
        <v>270</v>
      </c>
      <c r="UOA581" s="260"/>
      <c r="UOB581" s="260"/>
      <c r="UOC581" s="260"/>
      <c r="UOD581" s="260"/>
      <c r="UOE581" s="260"/>
      <c r="UOF581" s="260"/>
      <c r="UOG581" s="260"/>
      <c r="UOH581" s="260" t="s">
        <v>270</v>
      </c>
      <c r="UOI581" s="260"/>
      <c r="UOJ581" s="260"/>
      <c r="UOK581" s="260"/>
      <c r="UOL581" s="260"/>
      <c r="UOM581" s="260"/>
      <c r="UON581" s="260"/>
      <c r="UOO581" s="260"/>
      <c r="UOP581" s="260" t="s">
        <v>270</v>
      </c>
      <c r="UOQ581" s="260"/>
      <c r="UOR581" s="260"/>
      <c r="UOS581" s="260"/>
      <c r="UOT581" s="260"/>
      <c r="UOU581" s="260"/>
      <c r="UOV581" s="260"/>
      <c r="UOW581" s="260"/>
      <c r="UOX581" s="260" t="s">
        <v>270</v>
      </c>
      <c r="UOY581" s="260"/>
      <c r="UOZ581" s="260"/>
      <c r="UPA581" s="260"/>
      <c r="UPB581" s="260"/>
      <c r="UPC581" s="260"/>
      <c r="UPD581" s="260"/>
      <c r="UPE581" s="260"/>
      <c r="UPF581" s="260" t="s">
        <v>270</v>
      </c>
      <c r="UPG581" s="260"/>
      <c r="UPH581" s="260"/>
      <c r="UPI581" s="260"/>
      <c r="UPJ581" s="260"/>
      <c r="UPK581" s="260"/>
      <c r="UPL581" s="260"/>
      <c r="UPM581" s="260"/>
      <c r="UPN581" s="260" t="s">
        <v>270</v>
      </c>
      <c r="UPO581" s="260"/>
      <c r="UPP581" s="260"/>
      <c r="UPQ581" s="260"/>
      <c r="UPR581" s="260"/>
      <c r="UPS581" s="260"/>
      <c r="UPT581" s="260"/>
      <c r="UPU581" s="260"/>
      <c r="UPV581" s="260" t="s">
        <v>270</v>
      </c>
      <c r="UPW581" s="260"/>
      <c r="UPX581" s="260"/>
      <c r="UPY581" s="260"/>
      <c r="UPZ581" s="260"/>
      <c r="UQA581" s="260"/>
      <c r="UQB581" s="260"/>
      <c r="UQC581" s="260"/>
      <c r="UQD581" s="260" t="s">
        <v>270</v>
      </c>
      <c r="UQE581" s="260"/>
      <c r="UQF581" s="260"/>
      <c r="UQG581" s="260"/>
      <c r="UQH581" s="260"/>
      <c r="UQI581" s="260"/>
      <c r="UQJ581" s="260"/>
      <c r="UQK581" s="260"/>
      <c r="UQL581" s="260" t="s">
        <v>270</v>
      </c>
      <c r="UQM581" s="260"/>
      <c r="UQN581" s="260"/>
      <c r="UQO581" s="260"/>
      <c r="UQP581" s="260"/>
      <c r="UQQ581" s="260"/>
      <c r="UQR581" s="260"/>
      <c r="UQS581" s="260"/>
      <c r="UQT581" s="260" t="s">
        <v>270</v>
      </c>
      <c r="UQU581" s="260"/>
      <c r="UQV581" s="260"/>
      <c r="UQW581" s="260"/>
      <c r="UQX581" s="260"/>
      <c r="UQY581" s="260"/>
      <c r="UQZ581" s="260"/>
      <c r="URA581" s="260"/>
      <c r="URB581" s="260" t="s">
        <v>270</v>
      </c>
      <c r="URC581" s="260"/>
      <c r="URD581" s="260"/>
      <c r="URE581" s="260"/>
      <c r="URF581" s="260"/>
      <c r="URG581" s="260"/>
      <c r="URH581" s="260"/>
      <c r="URI581" s="260"/>
      <c r="URJ581" s="260" t="s">
        <v>270</v>
      </c>
      <c r="URK581" s="260"/>
      <c r="URL581" s="260"/>
      <c r="URM581" s="260"/>
      <c r="URN581" s="260"/>
      <c r="URO581" s="260"/>
      <c r="URP581" s="260"/>
      <c r="URQ581" s="260"/>
      <c r="URR581" s="260" t="s">
        <v>270</v>
      </c>
      <c r="URS581" s="260"/>
      <c r="URT581" s="260"/>
      <c r="URU581" s="260"/>
      <c r="URV581" s="260"/>
      <c r="URW581" s="260"/>
      <c r="URX581" s="260"/>
      <c r="URY581" s="260"/>
      <c r="URZ581" s="260" t="s">
        <v>270</v>
      </c>
      <c r="USA581" s="260"/>
      <c r="USB581" s="260"/>
      <c r="USC581" s="260"/>
      <c r="USD581" s="260"/>
      <c r="USE581" s="260"/>
      <c r="USF581" s="260"/>
      <c r="USG581" s="260"/>
      <c r="USH581" s="260" t="s">
        <v>270</v>
      </c>
      <c r="USI581" s="260"/>
      <c r="USJ581" s="260"/>
      <c r="USK581" s="260"/>
      <c r="USL581" s="260"/>
      <c r="USM581" s="260"/>
      <c r="USN581" s="260"/>
      <c r="USO581" s="260"/>
      <c r="USP581" s="260" t="s">
        <v>270</v>
      </c>
      <c r="USQ581" s="260"/>
      <c r="USR581" s="260"/>
      <c r="USS581" s="260"/>
      <c r="UST581" s="260"/>
      <c r="USU581" s="260"/>
      <c r="USV581" s="260"/>
      <c r="USW581" s="260"/>
      <c r="USX581" s="260" t="s">
        <v>270</v>
      </c>
      <c r="USY581" s="260"/>
      <c r="USZ581" s="260"/>
      <c r="UTA581" s="260"/>
      <c r="UTB581" s="260"/>
      <c r="UTC581" s="260"/>
      <c r="UTD581" s="260"/>
      <c r="UTE581" s="260"/>
      <c r="UTF581" s="260" t="s">
        <v>270</v>
      </c>
      <c r="UTG581" s="260"/>
      <c r="UTH581" s="260"/>
      <c r="UTI581" s="260"/>
      <c r="UTJ581" s="260"/>
      <c r="UTK581" s="260"/>
      <c r="UTL581" s="260"/>
      <c r="UTM581" s="260"/>
      <c r="UTN581" s="260" t="s">
        <v>270</v>
      </c>
      <c r="UTO581" s="260"/>
      <c r="UTP581" s="260"/>
      <c r="UTQ581" s="260"/>
      <c r="UTR581" s="260"/>
      <c r="UTS581" s="260"/>
      <c r="UTT581" s="260"/>
      <c r="UTU581" s="260"/>
      <c r="UTV581" s="260" t="s">
        <v>270</v>
      </c>
      <c r="UTW581" s="260"/>
      <c r="UTX581" s="260"/>
      <c r="UTY581" s="260"/>
      <c r="UTZ581" s="260"/>
      <c r="UUA581" s="260"/>
      <c r="UUB581" s="260"/>
      <c r="UUC581" s="260"/>
      <c r="UUD581" s="260" t="s">
        <v>270</v>
      </c>
      <c r="UUE581" s="260"/>
      <c r="UUF581" s="260"/>
      <c r="UUG581" s="260"/>
      <c r="UUH581" s="260"/>
      <c r="UUI581" s="260"/>
      <c r="UUJ581" s="260"/>
      <c r="UUK581" s="260"/>
      <c r="UUL581" s="260" t="s">
        <v>270</v>
      </c>
      <c r="UUM581" s="260"/>
      <c r="UUN581" s="260"/>
      <c r="UUO581" s="260"/>
      <c r="UUP581" s="260"/>
      <c r="UUQ581" s="260"/>
      <c r="UUR581" s="260"/>
      <c r="UUS581" s="260"/>
      <c r="UUT581" s="260" t="s">
        <v>270</v>
      </c>
      <c r="UUU581" s="260"/>
      <c r="UUV581" s="260"/>
      <c r="UUW581" s="260"/>
      <c r="UUX581" s="260"/>
      <c r="UUY581" s="260"/>
      <c r="UUZ581" s="260"/>
      <c r="UVA581" s="260"/>
      <c r="UVB581" s="260" t="s">
        <v>270</v>
      </c>
      <c r="UVC581" s="260"/>
      <c r="UVD581" s="260"/>
      <c r="UVE581" s="260"/>
      <c r="UVF581" s="260"/>
      <c r="UVG581" s="260"/>
      <c r="UVH581" s="260"/>
      <c r="UVI581" s="260"/>
      <c r="UVJ581" s="260" t="s">
        <v>270</v>
      </c>
      <c r="UVK581" s="260"/>
      <c r="UVL581" s="260"/>
      <c r="UVM581" s="260"/>
      <c r="UVN581" s="260"/>
      <c r="UVO581" s="260"/>
      <c r="UVP581" s="260"/>
      <c r="UVQ581" s="260"/>
      <c r="UVR581" s="260" t="s">
        <v>270</v>
      </c>
      <c r="UVS581" s="260"/>
      <c r="UVT581" s="260"/>
      <c r="UVU581" s="260"/>
      <c r="UVV581" s="260"/>
      <c r="UVW581" s="260"/>
      <c r="UVX581" s="260"/>
      <c r="UVY581" s="260"/>
      <c r="UVZ581" s="260" t="s">
        <v>270</v>
      </c>
      <c r="UWA581" s="260"/>
      <c r="UWB581" s="260"/>
      <c r="UWC581" s="260"/>
      <c r="UWD581" s="260"/>
      <c r="UWE581" s="260"/>
      <c r="UWF581" s="260"/>
      <c r="UWG581" s="260"/>
      <c r="UWH581" s="260" t="s">
        <v>270</v>
      </c>
      <c r="UWI581" s="260"/>
      <c r="UWJ581" s="260"/>
      <c r="UWK581" s="260"/>
      <c r="UWL581" s="260"/>
      <c r="UWM581" s="260"/>
      <c r="UWN581" s="260"/>
      <c r="UWO581" s="260"/>
      <c r="UWP581" s="260" t="s">
        <v>270</v>
      </c>
      <c r="UWQ581" s="260"/>
      <c r="UWR581" s="260"/>
      <c r="UWS581" s="260"/>
      <c r="UWT581" s="260"/>
      <c r="UWU581" s="260"/>
      <c r="UWV581" s="260"/>
      <c r="UWW581" s="260"/>
      <c r="UWX581" s="260" t="s">
        <v>270</v>
      </c>
      <c r="UWY581" s="260"/>
      <c r="UWZ581" s="260"/>
      <c r="UXA581" s="260"/>
      <c r="UXB581" s="260"/>
      <c r="UXC581" s="260"/>
      <c r="UXD581" s="260"/>
      <c r="UXE581" s="260"/>
      <c r="UXF581" s="260" t="s">
        <v>270</v>
      </c>
      <c r="UXG581" s="260"/>
      <c r="UXH581" s="260"/>
      <c r="UXI581" s="260"/>
      <c r="UXJ581" s="260"/>
      <c r="UXK581" s="260"/>
      <c r="UXL581" s="260"/>
      <c r="UXM581" s="260"/>
      <c r="UXN581" s="260" t="s">
        <v>270</v>
      </c>
      <c r="UXO581" s="260"/>
      <c r="UXP581" s="260"/>
      <c r="UXQ581" s="260"/>
      <c r="UXR581" s="260"/>
      <c r="UXS581" s="260"/>
      <c r="UXT581" s="260"/>
      <c r="UXU581" s="260"/>
      <c r="UXV581" s="260" t="s">
        <v>270</v>
      </c>
      <c r="UXW581" s="260"/>
      <c r="UXX581" s="260"/>
      <c r="UXY581" s="260"/>
      <c r="UXZ581" s="260"/>
      <c r="UYA581" s="260"/>
      <c r="UYB581" s="260"/>
      <c r="UYC581" s="260"/>
      <c r="UYD581" s="260" t="s">
        <v>270</v>
      </c>
      <c r="UYE581" s="260"/>
      <c r="UYF581" s="260"/>
      <c r="UYG581" s="260"/>
      <c r="UYH581" s="260"/>
      <c r="UYI581" s="260"/>
      <c r="UYJ581" s="260"/>
      <c r="UYK581" s="260"/>
      <c r="UYL581" s="260" t="s">
        <v>270</v>
      </c>
      <c r="UYM581" s="260"/>
      <c r="UYN581" s="260"/>
      <c r="UYO581" s="260"/>
      <c r="UYP581" s="260"/>
      <c r="UYQ581" s="260"/>
      <c r="UYR581" s="260"/>
      <c r="UYS581" s="260"/>
      <c r="UYT581" s="260" t="s">
        <v>270</v>
      </c>
      <c r="UYU581" s="260"/>
      <c r="UYV581" s="260"/>
      <c r="UYW581" s="260"/>
      <c r="UYX581" s="260"/>
      <c r="UYY581" s="260"/>
      <c r="UYZ581" s="260"/>
      <c r="UZA581" s="260"/>
      <c r="UZB581" s="260" t="s">
        <v>270</v>
      </c>
      <c r="UZC581" s="260"/>
      <c r="UZD581" s="260"/>
      <c r="UZE581" s="260"/>
      <c r="UZF581" s="260"/>
      <c r="UZG581" s="260"/>
      <c r="UZH581" s="260"/>
      <c r="UZI581" s="260"/>
      <c r="UZJ581" s="260" t="s">
        <v>270</v>
      </c>
      <c r="UZK581" s="260"/>
      <c r="UZL581" s="260"/>
      <c r="UZM581" s="260"/>
      <c r="UZN581" s="260"/>
      <c r="UZO581" s="260"/>
      <c r="UZP581" s="260"/>
      <c r="UZQ581" s="260"/>
      <c r="UZR581" s="260" t="s">
        <v>270</v>
      </c>
      <c r="UZS581" s="260"/>
      <c r="UZT581" s="260"/>
      <c r="UZU581" s="260"/>
      <c r="UZV581" s="260"/>
      <c r="UZW581" s="260"/>
      <c r="UZX581" s="260"/>
      <c r="UZY581" s="260"/>
      <c r="UZZ581" s="260" t="s">
        <v>270</v>
      </c>
      <c r="VAA581" s="260"/>
      <c r="VAB581" s="260"/>
      <c r="VAC581" s="260"/>
      <c r="VAD581" s="260"/>
      <c r="VAE581" s="260"/>
      <c r="VAF581" s="260"/>
      <c r="VAG581" s="260"/>
      <c r="VAH581" s="260" t="s">
        <v>270</v>
      </c>
      <c r="VAI581" s="260"/>
      <c r="VAJ581" s="260"/>
      <c r="VAK581" s="260"/>
      <c r="VAL581" s="260"/>
      <c r="VAM581" s="260"/>
      <c r="VAN581" s="260"/>
      <c r="VAO581" s="260"/>
      <c r="VAP581" s="260" t="s">
        <v>270</v>
      </c>
      <c r="VAQ581" s="260"/>
      <c r="VAR581" s="260"/>
      <c r="VAS581" s="260"/>
      <c r="VAT581" s="260"/>
      <c r="VAU581" s="260"/>
      <c r="VAV581" s="260"/>
      <c r="VAW581" s="260"/>
      <c r="VAX581" s="260" t="s">
        <v>270</v>
      </c>
      <c r="VAY581" s="260"/>
      <c r="VAZ581" s="260"/>
      <c r="VBA581" s="260"/>
      <c r="VBB581" s="260"/>
      <c r="VBC581" s="260"/>
      <c r="VBD581" s="260"/>
      <c r="VBE581" s="260"/>
      <c r="VBF581" s="260" t="s">
        <v>270</v>
      </c>
      <c r="VBG581" s="260"/>
      <c r="VBH581" s="260"/>
      <c r="VBI581" s="260"/>
      <c r="VBJ581" s="260"/>
      <c r="VBK581" s="260"/>
      <c r="VBL581" s="260"/>
      <c r="VBM581" s="260"/>
      <c r="VBN581" s="260" t="s">
        <v>270</v>
      </c>
      <c r="VBO581" s="260"/>
      <c r="VBP581" s="260"/>
      <c r="VBQ581" s="260"/>
      <c r="VBR581" s="260"/>
      <c r="VBS581" s="260"/>
      <c r="VBT581" s="260"/>
      <c r="VBU581" s="260"/>
      <c r="VBV581" s="260" t="s">
        <v>270</v>
      </c>
      <c r="VBW581" s="260"/>
      <c r="VBX581" s="260"/>
      <c r="VBY581" s="260"/>
      <c r="VBZ581" s="260"/>
      <c r="VCA581" s="260"/>
      <c r="VCB581" s="260"/>
      <c r="VCC581" s="260"/>
      <c r="VCD581" s="260" t="s">
        <v>270</v>
      </c>
      <c r="VCE581" s="260"/>
      <c r="VCF581" s="260"/>
      <c r="VCG581" s="260"/>
      <c r="VCH581" s="260"/>
      <c r="VCI581" s="260"/>
      <c r="VCJ581" s="260"/>
      <c r="VCK581" s="260"/>
      <c r="VCL581" s="260" t="s">
        <v>270</v>
      </c>
      <c r="VCM581" s="260"/>
      <c r="VCN581" s="260"/>
      <c r="VCO581" s="260"/>
      <c r="VCP581" s="260"/>
      <c r="VCQ581" s="260"/>
      <c r="VCR581" s="260"/>
      <c r="VCS581" s="260"/>
      <c r="VCT581" s="260" t="s">
        <v>270</v>
      </c>
      <c r="VCU581" s="260"/>
      <c r="VCV581" s="260"/>
      <c r="VCW581" s="260"/>
      <c r="VCX581" s="260"/>
      <c r="VCY581" s="260"/>
      <c r="VCZ581" s="260"/>
      <c r="VDA581" s="260"/>
      <c r="VDB581" s="260" t="s">
        <v>270</v>
      </c>
      <c r="VDC581" s="260"/>
      <c r="VDD581" s="260"/>
      <c r="VDE581" s="260"/>
      <c r="VDF581" s="260"/>
      <c r="VDG581" s="260"/>
      <c r="VDH581" s="260"/>
      <c r="VDI581" s="260"/>
      <c r="VDJ581" s="260" t="s">
        <v>270</v>
      </c>
      <c r="VDK581" s="260"/>
      <c r="VDL581" s="260"/>
      <c r="VDM581" s="260"/>
      <c r="VDN581" s="260"/>
      <c r="VDO581" s="260"/>
      <c r="VDP581" s="260"/>
      <c r="VDQ581" s="260"/>
      <c r="VDR581" s="260" t="s">
        <v>270</v>
      </c>
      <c r="VDS581" s="260"/>
      <c r="VDT581" s="260"/>
      <c r="VDU581" s="260"/>
      <c r="VDV581" s="260"/>
      <c r="VDW581" s="260"/>
      <c r="VDX581" s="260"/>
      <c r="VDY581" s="260"/>
      <c r="VDZ581" s="260" t="s">
        <v>270</v>
      </c>
      <c r="VEA581" s="260"/>
      <c r="VEB581" s="260"/>
      <c r="VEC581" s="260"/>
      <c r="VED581" s="260"/>
      <c r="VEE581" s="260"/>
      <c r="VEF581" s="260"/>
      <c r="VEG581" s="260"/>
      <c r="VEH581" s="260" t="s">
        <v>270</v>
      </c>
      <c r="VEI581" s="260"/>
      <c r="VEJ581" s="260"/>
      <c r="VEK581" s="260"/>
      <c r="VEL581" s="260"/>
      <c r="VEM581" s="260"/>
      <c r="VEN581" s="260"/>
      <c r="VEO581" s="260"/>
      <c r="VEP581" s="260" t="s">
        <v>270</v>
      </c>
      <c r="VEQ581" s="260"/>
      <c r="VER581" s="260"/>
      <c r="VES581" s="260"/>
      <c r="VET581" s="260"/>
      <c r="VEU581" s="260"/>
      <c r="VEV581" s="260"/>
      <c r="VEW581" s="260"/>
      <c r="VEX581" s="260" t="s">
        <v>270</v>
      </c>
      <c r="VEY581" s="260"/>
      <c r="VEZ581" s="260"/>
      <c r="VFA581" s="260"/>
      <c r="VFB581" s="260"/>
      <c r="VFC581" s="260"/>
      <c r="VFD581" s="260"/>
      <c r="VFE581" s="260"/>
      <c r="VFF581" s="260" t="s">
        <v>270</v>
      </c>
      <c r="VFG581" s="260"/>
      <c r="VFH581" s="260"/>
      <c r="VFI581" s="260"/>
      <c r="VFJ581" s="260"/>
      <c r="VFK581" s="260"/>
      <c r="VFL581" s="260"/>
      <c r="VFM581" s="260"/>
      <c r="VFN581" s="260" t="s">
        <v>270</v>
      </c>
      <c r="VFO581" s="260"/>
      <c r="VFP581" s="260"/>
      <c r="VFQ581" s="260"/>
      <c r="VFR581" s="260"/>
      <c r="VFS581" s="260"/>
      <c r="VFT581" s="260"/>
      <c r="VFU581" s="260"/>
      <c r="VFV581" s="260" t="s">
        <v>270</v>
      </c>
      <c r="VFW581" s="260"/>
      <c r="VFX581" s="260"/>
      <c r="VFY581" s="260"/>
      <c r="VFZ581" s="260"/>
      <c r="VGA581" s="260"/>
      <c r="VGB581" s="260"/>
      <c r="VGC581" s="260"/>
      <c r="VGD581" s="260" t="s">
        <v>270</v>
      </c>
      <c r="VGE581" s="260"/>
      <c r="VGF581" s="260"/>
      <c r="VGG581" s="260"/>
      <c r="VGH581" s="260"/>
      <c r="VGI581" s="260"/>
      <c r="VGJ581" s="260"/>
      <c r="VGK581" s="260"/>
      <c r="VGL581" s="260" t="s">
        <v>270</v>
      </c>
      <c r="VGM581" s="260"/>
      <c r="VGN581" s="260"/>
      <c r="VGO581" s="260"/>
      <c r="VGP581" s="260"/>
      <c r="VGQ581" s="260"/>
      <c r="VGR581" s="260"/>
      <c r="VGS581" s="260"/>
      <c r="VGT581" s="260" t="s">
        <v>270</v>
      </c>
      <c r="VGU581" s="260"/>
      <c r="VGV581" s="260"/>
      <c r="VGW581" s="260"/>
      <c r="VGX581" s="260"/>
      <c r="VGY581" s="260"/>
      <c r="VGZ581" s="260"/>
      <c r="VHA581" s="260"/>
      <c r="VHB581" s="260" t="s">
        <v>270</v>
      </c>
      <c r="VHC581" s="260"/>
      <c r="VHD581" s="260"/>
      <c r="VHE581" s="260"/>
      <c r="VHF581" s="260"/>
      <c r="VHG581" s="260"/>
      <c r="VHH581" s="260"/>
      <c r="VHI581" s="260"/>
      <c r="VHJ581" s="260" t="s">
        <v>270</v>
      </c>
      <c r="VHK581" s="260"/>
      <c r="VHL581" s="260"/>
      <c r="VHM581" s="260"/>
      <c r="VHN581" s="260"/>
      <c r="VHO581" s="260"/>
      <c r="VHP581" s="260"/>
      <c r="VHQ581" s="260"/>
      <c r="VHR581" s="260" t="s">
        <v>270</v>
      </c>
      <c r="VHS581" s="260"/>
      <c r="VHT581" s="260"/>
      <c r="VHU581" s="260"/>
      <c r="VHV581" s="260"/>
      <c r="VHW581" s="260"/>
      <c r="VHX581" s="260"/>
      <c r="VHY581" s="260"/>
      <c r="VHZ581" s="260" t="s">
        <v>270</v>
      </c>
      <c r="VIA581" s="260"/>
      <c r="VIB581" s="260"/>
      <c r="VIC581" s="260"/>
      <c r="VID581" s="260"/>
      <c r="VIE581" s="260"/>
      <c r="VIF581" s="260"/>
      <c r="VIG581" s="260"/>
      <c r="VIH581" s="260" t="s">
        <v>270</v>
      </c>
      <c r="VII581" s="260"/>
      <c r="VIJ581" s="260"/>
      <c r="VIK581" s="260"/>
      <c r="VIL581" s="260"/>
      <c r="VIM581" s="260"/>
      <c r="VIN581" s="260"/>
      <c r="VIO581" s="260"/>
      <c r="VIP581" s="260" t="s">
        <v>270</v>
      </c>
      <c r="VIQ581" s="260"/>
      <c r="VIR581" s="260"/>
      <c r="VIS581" s="260"/>
      <c r="VIT581" s="260"/>
      <c r="VIU581" s="260"/>
      <c r="VIV581" s="260"/>
      <c r="VIW581" s="260"/>
      <c r="VIX581" s="260" t="s">
        <v>270</v>
      </c>
      <c r="VIY581" s="260"/>
      <c r="VIZ581" s="260"/>
      <c r="VJA581" s="260"/>
      <c r="VJB581" s="260"/>
      <c r="VJC581" s="260"/>
      <c r="VJD581" s="260"/>
      <c r="VJE581" s="260"/>
      <c r="VJF581" s="260" t="s">
        <v>270</v>
      </c>
      <c r="VJG581" s="260"/>
      <c r="VJH581" s="260"/>
      <c r="VJI581" s="260"/>
      <c r="VJJ581" s="260"/>
      <c r="VJK581" s="260"/>
      <c r="VJL581" s="260"/>
      <c r="VJM581" s="260"/>
      <c r="VJN581" s="260" t="s">
        <v>270</v>
      </c>
      <c r="VJO581" s="260"/>
      <c r="VJP581" s="260"/>
      <c r="VJQ581" s="260"/>
      <c r="VJR581" s="260"/>
      <c r="VJS581" s="260"/>
      <c r="VJT581" s="260"/>
      <c r="VJU581" s="260"/>
      <c r="VJV581" s="260" t="s">
        <v>270</v>
      </c>
      <c r="VJW581" s="260"/>
      <c r="VJX581" s="260"/>
      <c r="VJY581" s="260"/>
      <c r="VJZ581" s="260"/>
      <c r="VKA581" s="260"/>
      <c r="VKB581" s="260"/>
      <c r="VKC581" s="260"/>
      <c r="VKD581" s="260" t="s">
        <v>270</v>
      </c>
      <c r="VKE581" s="260"/>
      <c r="VKF581" s="260"/>
      <c r="VKG581" s="260"/>
      <c r="VKH581" s="260"/>
      <c r="VKI581" s="260"/>
      <c r="VKJ581" s="260"/>
      <c r="VKK581" s="260"/>
      <c r="VKL581" s="260" t="s">
        <v>270</v>
      </c>
      <c r="VKM581" s="260"/>
      <c r="VKN581" s="260"/>
      <c r="VKO581" s="260"/>
      <c r="VKP581" s="260"/>
      <c r="VKQ581" s="260"/>
      <c r="VKR581" s="260"/>
      <c r="VKS581" s="260"/>
      <c r="VKT581" s="260" t="s">
        <v>270</v>
      </c>
      <c r="VKU581" s="260"/>
      <c r="VKV581" s="260"/>
      <c r="VKW581" s="260"/>
      <c r="VKX581" s="260"/>
      <c r="VKY581" s="260"/>
      <c r="VKZ581" s="260"/>
      <c r="VLA581" s="260"/>
      <c r="VLB581" s="260" t="s">
        <v>270</v>
      </c>
      <c r="VLC581" s="260"/>
      <c r="VLD581" s="260"/>
      <c r="VLE581" s="260"/>
      <c r="VLF581" s="260"/>
      <c r="VLG581" s="260"/>
      <c r="VLH581" s="260"/>
      <c r="VLI581" s="260"/>
      <c r="VLJ581" s="260" t="s">
        <v>270</v>
      </c>
      <c r="VLK581" s="260"/>
      <c r="VLL581" s="260"/>
      <c r="VLM581" s="260"/>
      <c r="VLN581" s="260"/>
      <c r="VLO581" s="260"/>
      <c r="VLP581" s="260"/>
      <c r="VLQ581" s="260"/>
      <c r="VLR581" s="260" t="s">
        <v>270</v>
      </c>
      <c r="VLS581" s="260"/>
      <c r="VLT581" s="260"/>
      <c r="VLU581" s="260"/>
      <c r="VLV581" s="260"/>
      <c r="VLW581" s="260"/>
      <c r="VLX581" s="260"/>
      <c r="VLY581" s="260"/>
      <c r="VLZ581" s="260" t="s">
        <v>270</v>
      </c>
      <c r="VMA581" s="260"/>
      <c r="VMB581" s="260"/>
      <c r="VMC581" s="260"/>
      <c r="VMD581" s="260"/>
      <c r="VME581" s="260"/>
      <c r="VMF581" s="260"/>
      <c r="VMG581" s="260"/>
      <c r="VMH581" s="260" t="s">
        <v>270</v>
      </c>
      <c r="VMI581" s="260"/>
      <c r="VMJ581" s="260"/>
      <c r="VMK581" s="260"/>
      <c r="VML581" s="260"/>
      <c r="VMM581" s="260"/>
      <c r="VMN581" s="260"/>
      <c r="VMO581" s="260"/>
      <c r="VMP581" s="260" t="s">
        <v>270</v>
      </c>
      <c r="VMQ581" s="260"/>
      <c r="VMR581" s="260"/>
      <c r="VMS581" s="260"/>
      <c r="VMT581" s="260"/>
      <c r="VMU581" s="260"/>
      <c r="VMV581" s="260"/>
      <c r="VMW581" s="260"/>
      <c r="VMX581" s="260" t="s">
        <v>270</v>
      </c>
      <c r="VMY581" s="260"/>
      <c r="VMZ581" s="260"/>
      <c r="VNA581" s="260"/>
      <c r="VNB581" s="260"/>
      <c r="VNC581" s="260"/>
      <c r="VND581" s="260"/>
      <c r="VNE581" s="260"/>
      <c r="VNF581" s="260" t="s">
        <v>270</v>
      </c>
      <c r="VNG581" s="260"/>
      <c r="VNH581" s="260"/>
      <c r="VNI581" s="260"/>
      <c r="VNJ581" s="260"/>
      <c r="VNK581" s="260"/>
      <c r="VNL581" s="260"/>
      <c r="VNM581" s="260"/>
      <c r="VNN581" s="260" t="s">
        <v>270</v>
      </c>
      <c r="VNO581" s="260"/>
      <c r="VNP581" s="260"/>
      <c r="VNQ581" s="260"/>
      <c r="VNR581" s="260"/>
      <c r="VNS581" s="260"/>
      <c r="VNT581" s="260"/>
      <c r="VNU581" s="260"/>
      <c r="VNV581" s="260" t="s">
        <v>270</v>
      </c>
      <c r="VNW581" s="260"/>
      <c r="VNX581" s="260"/>
      <c r="VNY581" s="260"/>
      <c r="VNZ581" s="260"/>
      <c r="VOA581" s="260"/>
      <c r="VOB581" s="260"/>
      <c r="VOC581" s="260"/>
      <c r="VOD581" s="260" t="s">
        <v>270</v>
      </c>
      <c r="VOE581" s="260"/>
      <c r="VOF581" s="260"/>
      <c r="VOG581" s="260"/>
      <c r="VOH581" s="260"/>
      <c r="VOI581" s="260"/>
      <c r="VOJ581" s="260"/>
      <c r="VOK581" s="260"/>
      <c r="VOL581" s="260" t="s">
        <v>270</v>
      </c>
      <c r="VOM581" s="260"/>
      <c r="VON581" s="260"/>
      <c r="VOO581" s="260"/>
      <c r="VOP581" s="260"/>
      <c r="VOQ581" s="260"/>
      <c r="VOR581" s="260"/>
      <c r="VOS581" s="260"/>
      <c r="VOT581" s="260" t="s">
        <v>270</v>
      </c>
      <c r="VOU581" s="260"/>
      <c r="VOV581" s="260"/>
      <c r="VOW581" s="260"/>
      <c r="VOX581" s="260"/>
      <c r="VOY581" s="260"/>
      <c r="VOZ581" s="260"/>
      <c r="VPA581" s="260"/>
      <c r="VPB581" s="260" t="s">
        <v>270</v>
      </c>
      <c r="VPC581" s="260"/>
      <c r="VPD581" s="260"/>
      <c r="VPE581" s="260"/>
      <c r="VPF581" s="260"/>
      <c r="VPG581" s="260"/>
      <c r="VPH581" s="260"/>
      <c r="VPI581" s="260"/>
      <c r="VPJ581" s="260" t="s">
        <v>270</v>
      </c>
      <c r="VPK581" s="260"/>
      <c r="VPL581" s="260"/>
      <c r="VPM581" s="260"/>
      <c r="VPN581" s="260"/>
      <c r="VPO581" s="260"/>
      <c r="VPP581" s="260"/>
      <c r="VPQ581" s="260"/>
      <c r="VPR581" s="260" t="s">
        <v>270</v>
      </c>
      <c r="VPS581" s="260"/>
      <c r="VPT581" s="260"/>
      <c r="VPU581" s="260"/>
      <c r="VPV581" s="260"/>
      <c r="VPW581" s="260"/>
      <c r="VPX581" s="260"/>
      <c r="VPY581" s="260"/>
      <c r="VPZ581" s="260" t="s">
        <v>270</v>
      </c>
      <c r="VQA581" s="260"/>
      <c r="VQB581" s="260"/>
      <c r="VQC581" s="260"/>
      <c r="VQD581" s="260"/>
      <c r="VQE581" s="260"/>
      <c r="VQF581" s="260"/>
      <c r="VQG581" s="260"/>
      <c r="VQH581" s="260" t="s">
        <v>270</v>
      </c>
      <c r="VQI581" s="260"/>
      <c r="VQJ581" s="260"/>
      <c r="VQK581" s="260"/>
      <c r="VQL581" s="260"/>
      <c r="VQM581" s="260"/>
      <c r="VQN581" s="260"/>
      <c r="VQO581" s="260"/>
      <c r="VQP581" s="260" t="s">
        <v>270</v>
      </c>
      <c r="VQQ581" s="260"/>
      <c r="VQR581" s="260"/>
      <c r="VQS581" s="260"/>
      <c r="VQT581" s="260"/>
      <c r="VQU581" s="260"/>
      <c r="VQV581" s="260"/>
      <c r="VQW581" s="260"/>
      <c r="VQX581" s="260" t="s">
        <v>270</v>
      </c>
      <c r="VQY581" s="260"/>
      <c r="VQZ581" s="260"/>
      <c r="VRA581" s="260"/>
      <c r="VRB581" s="260"/>
      <c r="VRC581" s="260"/>
      <c r="VRD581" s="260"/>
      <c r="VRE581" s="260"/>
      <c r="VRF581" s="260" t="s">
        <v>270</v>
      </c>
      <c r="VRG581" s="260"/>
      <c r="VRH581" s="260"/>
      <c r="VRI581" s="260"/>
      <c r="VRJ581" s="260"/>
      <c r="VRK581" s="260"/>
      <c r="VRL581" s="260"/>
      <c r="VRM581" s="260"/>
      <c r="VRN581" s="260" t="s">
        <v>270</v>
      </c>
      <c r="VRO581" s="260"/>
      <c r="VRP581" s="260"/>
      <c r="VRQ581" s="260"/>
      <c r="VRR581" s="260"/>
      <c r="VRS581" s="260"/>
      <c r="VRT581" s="260"/>
      <c r="VRU581" s="260"/>
      <c r="VRV581" s="260" t="s">
        <v>270</v>
      </c>
      <c r="VRW581" s="260"/>
      <c r="VRX581" s="260"/>
      <c r="VRY581" s="260"/>
      <c r="VRZ581" s="260"/>
      <c r="VSA581" s="260"/>
      <c r="VSB581" s="260"/>
      <c r="VSC581" s="260"/>
      <c r="VSD581" s="260" t="s">
        <v>270</v>
      </c>
      <c r="VSE581" s="260"/>
      <c r="VSF581" s="260"/>
      <c r="VSG581" s="260"/>
      <c r="VSH581" s="260"/>
      <c r="VSI581" s="260"/>
      <c r="VSJ581" s="260"/>
      <c r="VSK581" s="260"/>
      <c r="VSL581" s="260" t="s">
        <v>270</v>
      </c>
      <c r="VSM581" s="260"/>
      <c r="VSN581" s="260"/>
      <c r="VSO581" s="260"/>
      <c r="VSP581" s="260"/>
      <c r="VSQ581" s="260"/>
      <c r="VSR581" s="260"/>
      <c r="VSS581" s="260"/>
      <c r="VST581" s="260" t="s">
        <v>270</v>
      </c>
      <c r="VSU581" s="260"/>
      <c r="VSV581" s="260"/>
      <c r="VSW581" s="260"/>
      <c r="VSX581" s="260"/>
      <c r="VSY581" s="260"/>
      <c r="VSZ581" s="260"/>
      <c r="VTA581" s="260"/>
      <c r="VTB581" s="260" t="s">
        <v>270</v>
      </c>
      <c r="VTC581" s="260"/>
      <c r="VTD581" s="260"/>
      <c r="VTE581" s="260"/>
      <c r="VTF581" s="260"/>
      <c r="VTG581" s="260"/>
      <c r="VTH581" s="260"/>
      <c r="VTI581" s="260"/>
      <c r="VTJ581" s="260" t="s">
        <v>270</v>
      </c>
      <c r="VTK581" s="260"/>
      <c r="VTL581" s="260"/>
      <c r="VTM581" s="260"/>
      <c r="VTN581" s="260"/>
      <c r="VTO581" s="260"/>
      <c r="VTP581" s="260"/>
      <c r="VTQ581" s="260"/>
      <c r="VTR581" s="260" t="s">
        <v>270</v>
      </c>
      <c r="VTS581" s="260"/>
      <c r="VTT581" s="260"/>
      <c r="VTU581" s="260"/>
      <c r="VTV581" s="260"/>
      <c r="VTW581" s="260"/>
      <c r="VTX581" s="260"/>
      <c r="VTY581" s="260"/>
      <c r="VTZ581" s="260" t="s">
        <v>270</v>
      </c>
      <c r="VUA581" s="260"/>
      <c r="VUB581" s="260"/>
      <c r="VUC581" s="260"/>
      <c r="VUD581" s="260"/>
      <c r="VUE581" s="260"/>
      <c r="VUF581" s="260"/>
      <c r="VUG581" s="260"/>
      <c r="VUH581" s="260" t="s">
        <v>270</v>
      </c>
      <c r="VUI581" s="260"/>
      <c r="VUJ581" s="260"/>
      <c r="VUK581" s="260"/>
      <c r="VUL581" s="260"/>
      <c r="VUM581" s="260"/>
      <c r="VUN581" s="260"/>
      <c r="VUO581" s="260"/>
      <c r="VUP581" s="260" t="s">
        <v>270</v>
      </c>
      <c r="VUQ581" s="260"/>
      <c r="VUR581" s="260"/>
      <c r="VUS581" s="260"/>
      <c r="VUT581" s="260"/>
      <c r="VUU581" s="260"/>
      <c r="VUV581" s="260"/>
      <c r="VUW581" s="260"/>
      <c r="VUX581" s="260" t="s">
        <v>270</v>
      </c>
      <c r="VUY581" s="260"/>
      <c r="VUZ581" s="260"/>
      <c r="VVA581" s="260"/>
      <c r="VVB581" s="260"/>
      <c r="VVC581" s="260"/>
      <c r="VVD581" s="260"/>
      <c r="VVE581" s="260"/>
      <c r="VVF581" s="260" t="s">
        <v>270</v>
      </c>
      <c r="VVG581" s="260"/>
      <c r="VVH581" s="260"/>
      <c r="VVI581" s="260"/>
      <c r="VVJ581" s="260"/>
      <c r="VVK581" s="260"/>
      <c r="VVL581" s="260"/>
      <c r="VVM581" s="260"/>
      <c r="VVN581" s="260" t="s">
        <v>270</v>
      </c>
      <c r="VVO581" s="260"/>
      <c r="VVP581" s="260"/>
      <c r="VVQ581" s="260"/>
      <c r="VVR581" s="260"/>
      <c r="VVS581" s="260"/>
      <c r="VVT581" s="260"/>
      <c r="VVU581" s="260"/>
      <c r="VVV581" s="260" t="s">
        <v>270</v>
      </c>
      <c r="VVW581" s="260"/>
      <c r="VVX581" s="260"/>
      <c r="VVY581" s="260"/>
      <c r="VVZ581" s="260"/>
      <c r="VWA581" s="260"/>
      <c r="VWB581" s="260"/>
      <c r="VWC581" s="260"/>
      <c r="VWD581" s="260" t="s">
        <v>270</v>
      </c>
      <c r="VWE581" s="260"/>
      <c r="VWF581" s="260"/>
      <c r="VWG581" s="260"/>
      <c r="VWH581" s="260"/>
      <c r="VWI581" s="260"/>
      <c r="VWJ581" s="260"/>
      <c r="VWK581" s="260"/>
      <c r="VWL581" s="260" t="s">
        <v>270</v>
      </c>
      <c r="VWM581" s="260"/>
      <c r="VWN581" s="260"/>
      <c r="VWO581" s="260"/>
      <c r="VWP581" s="260"/>
      <c r="VWQ581" s="260"/>
      <c r="VWR581" s="260"/>
      <c r="VWS581" s="260"/>
      <c r="VWT581" s="260" t="s">
        <v>270</v>
      </c>
      <c r="VWU581" s="260"/>
      <c r="VWV581" s="260"/>
      <c r="VWW581" s="260"/>
      <c r="VWX581" s="260"/>
      <c r="VWY581" s="260"/>
      <c r="VWZ581" s="260"/>
      <c r="VXA581" s="260"/>
      <c r="VXB581" s="260" t="s">
        <v>270</v>
      </c>
      <c r="VXC581" s="260"/>
      <c r="VXD581" s="260"/>
      <c r="VXE581" s="260"/>
      <c r="VXF581" s="260"/>
      <c r="VXG581" s="260"/>
      <c r="VXH581" s="260"/>
      <c r="VXI581" s="260"/>
      <c r="VXJ581" s="260" t="s">
        <v>270</v>
      </c>
      <c r="VXK581" s="260"/>
      <c r="VXL581" s="260"/>
      <c r="VXM581" s="260"/>
      <c r="VXN581" s="260"/>
      <c r="VXO581" s="260"/>
      <c r="VXP581" s="260"/>
      <c r="VXQ581" s="260"/>
      <c r="VXR581" s="260" t="s">
        <v>270</v>
      </c>
      <c r="VXS581" s="260"/>
      <c r="VXT581" s="260"/>
      <c r="VXU581" s="260"/>
      <c r="VXV581" s="260"/>
      <c r="VXW581" s="260"/>
      <c r="VXX581" s="260"/>
      <c r="VXY581" s="260"/>
      <c r="VXZ581" s="260" t="s">
        <v>270</v>
      </c>
      <c r="VYA581" s="260"/>
      <c r="VYB581" s="260"/>
      <c r="VYC581" s="260"/>
      <c r="VYD581" s="260"/>
      <c r="VYE581" s="260"/>
      <c r="VYF581" s="260"/>
      <c r="VYG581" s="260"/>
      <c r="VYH581" s="260" t="s">
        <v>270</v>
      </c>
      <c r="VYI581" s="260"/>
      <c r="VYJ581" s="260"/>
      <c r="VYK581" s="260"/>
      <c r="VYL581" s="260"/>
      <c r="VYM581" s="260"/>
      <c r="VYN581" s="260"/>
      <c r="VYO581" s="260"/>
      <c r="VYP581" s="260" t="s">
        <v>270</v>
      </c>
      <c r="VYQ581" s="260"/>
      <c r="VYR581" s="260"/>
      <c r="VYS581" s="260"/>
      <c r="VYT581" s="260"/>
      <c r="VYU581" s="260"/>
      <c r="VYV581" s="260"/>
      <c r="VYW581" s="260"/>
      <c r="VYX581" s="260" t="s">
        <v>270</v>
      </c>
      <c r="VYY581" s="260"/>
      <c r="VYZ581" s="260"/>
      <c r="VZA581" s="260"/>
      <c r="VZB581" s="260"/>
      <c r="VZC581" s="260"/>
      <c r="VZD581" s="260"/>
      <c r="VZE581" s="260"/>
      <c r="VZF581" s="260" t="s">
        <v>270</v>
      </c>
      <c r="VZG581" s="260"/>
      <c r="VZH581" s="260"/>
      <c r="VZI581" s="260"/>
      <c r="VZJ581" s="260"/>
      <c r="VZK581" s="260"/>
      <c r="VZL581" s="260"/>
      <c r="VZM581" s="260"/>
      <c r="VZN581" s="260" t="s">
        <v>270</v>
      </c>
      <c r="VZO581" s="260"/>
      <c r="VZP581" s="260"/>
      <c r="VZQ581" s="260"/>
      <c r="VZR581" s="260"/>
      <c r="VZS581" s="260"/>
      <c r="VZT581" s="260"/>
      <c r="VZU581" s="260"/>
      <c r="VZV581" s="260" t="s">
        <v>270</v>
      </c>
      <c r="VZW581" s="260"/>
      <c r="VZX581" s="260"/>
      <c r="VZY581" s="260"/>
      <c r="VZZ581" s="260"/>
      <c r="WAA581" s="260"/>
      <c r="WAB581" s="260"/>
      <c r="WAC581" s="260"/>
      <c r="WAD581" s="260" t="s">
        <v>270</v>
      </c>
      <c r="WAE581" s="260"/>
      <c r="WAF581" s="260"/>
      <c r="WAG581" s="260"/>
      <c r="WAH581" s="260"/>
      <c r="WAI581" s="260"/>
      <c r="WAJ581" s="260"/>
      <c r="WAK581" s="260"/>
      <c r="WAL581" s="260" t="s">
        <v>270</v>
      </c>
      <c r="WAM581" s="260"/>
      <c r="WAN581" s="260"/>
      <c r="WAO581" s="260"/>
      <c r="WAP581" s="260"/>
      <c r="WAQ581" s="260"/>
      <c r="WAR581" s="260"/>
      <c r="WAS581" s="260"/>
      <c r="WAT581" s="260" t="s">
        <v>270</v>
      </c>
      <c r="WAU581" s="260"/>
      <c r="WAV581" s="260"/>
      <c r="WAW581" s="260"/>
      <c r="WAX581" s="260"/>
      <c r="WAY581" s="260"/>
      <c r="WAZ581" s="260"/>
      <c r="WBA581" s="260"/>
      <c r="WBB581" s="260" t="s">
        <v>270</v>
      </c>
      <c r="WBC581" s="260"/>
      <c r="WBD581" s="260"/>
      <c r="WBE581" s="260"/>
      <c r="WBF581" s="260"/>
      <c r="WBG581" s="260"/>
      <c r="WBH581" s="260"/>
      <c r="WBI581" s="260"/>
      <c r="WBJ581" s="260" t="s">
        <v>270</v>
      </c>
      <c r="WBK581" s="260"/>
      <c r="WBL581" s="260"/>
      <c r="WBM581" s="260"/>
      <c r="WBN581" s="260"/>
      <c r="WBO581" s="260"/>
      <c r="WBP581" s="260"/>
      <c r="WBQ581" s="260"/>
      <c r="WBR581" s="260" t="s">
        <v>270</v>
      </c>
      <c r="WBS581" s="260"/>
      <c r="WBT581" s="260"/>
      <c r="WBU581" s="260"/>
      <c r="WBV581" s="260"/>
      <c r="WBW581" s="260"/>
      <c r="WBX581" s="260"/>
      <c r="WBY581" s="260"/>
      <c r="WBZ581" s="260" t="s">
        <v>270</v>
      </c>
      <c r="WCA581" s="260"/>
      <c r="WCB581" s="260"/>
      <c r="WCC581" s="260"/>
      <c r="WCD581" s="260"/>
      <c r="WCE581" s="260"/>
      <c r="WCF581" s="260"/>
      <c r="WCG581" s="260"/>
      <c r="WCH581" s="260" t="s">
        <v>270</v>
      </c>
      <c r="WCI581" s="260"/>
      <c r="WCJ581" s="260"/>
      <c r="WCK581" s="260"/>
      <c r="WCL581" s="260"/>
      <c r="WCM581" s="260"/>
      <c r="WCN581" s="260"/>
      <c r="WCO581" s="260"/>
      <c r="WCP581" s="260" t="s">
        <v>270</v>
      </c>
      <c r="WCQ581" s="260"/>
      <c r="WCR581" s="260"/>
      <c r="WCS581" s="260"/>
      <c r="WCT581" s="260"/>
      <c r="WCU581" s="260"/>
      <c r="WCV581" s="260"/>
      <c r="WCW581" s="260"/>
      <c r="WCX581" s="260" t="s">
        <v>270</v>
      </c>
      <c r="WCY581" s="260"/>
      <c r="WCZ581" s="260"/>
      <c r="WDA581" s="260"/>
      <c r="WDB581" s="260"/>
      <c r="WDC581" s="260"/>
      <c r="WDD581" s="260"/>
      <c r="WDE581" s="260"/>
      <c r="WDF581" s="260" t="s">
        <v>270</v>
      </c>
      <c r="WDG581" s="260"/>
      <c r="WDH581" s="260"/>
      <c r="WDI581" s="260"/>
      <c r="WDJ581" s="260"/>
      <c r="WDK581" s="260"/>
      <c r="WDL581" s="260"/>
      <c r="WDM581" s="260"/>
      <c r="WDN581" s="260" t="s">
        <v>270</v>
      </c>
      <c r="WDO581" s="260"/>
      <c r="WDP581" s="260"/>
      <c r="WDQ581" s="260"/>
      <c r="WDR581" s="260"/>
      <c r="WDS581" s="260"/>
      <c r="WDT581" s="260"/>
      <c r="WDU581" s="260"/>
      <c r="WDV581" s="260" t="s">
        <v>270</v>
      </c>
      <c r="WDW581" s="260"/>
      <c r="WDX581" s="260"/>
      <c r="WDY581" s="260"/>
      <c r="WDZ581" s="260"/>
      <c r="WEA581" s="260"/>
      <c r="WEB581" s="260"/>
      <c r="WEC581" s="260"/>
      <c r="WED581" s="260" t="s">
        <v>270</v>
      </c>
      <c r="WEE581" s="260"/>
      <c r="WEF581" s="260"/>
      <c r="WEG581" s="260"/>
      <c r="WEH581" s="260"/>
      <c r="WEI581" s="260"/>
      <c r="WEJ581" s="260"/>
      <c r="WEK581" s="260"/>
      <c r="WEL581" s="260" t="s">
        <v>270</v>
      </c>
      <c r="WEM581" s="260"/>
      <c r="WEN581" s="260"/>
      <c r="WEO581" s="260"/>
      <c r="WEP581" s="260"/>
      <c r="WEQ581" s="260"/>
      <c r="WER581" s="260"/>
      <c r="WES581" s="260"/>
      <c r="WET581" s="260" t="s">
        <v>270</v>
      </c>
      <c r="WEU581" s="260"/>
      <c r="WEV581" s="260"/>
      <c r="WEW581" s="260"/>
      <c r="WEX581" s="260"/>
      <c r="WEY581" s="260"/>
      <c r="WEZ581" s="260"/>
      <c r="WFA581" s="260"/>
      <c r="WFB581" s="260" t="s">
        <v>270</v>
      </c>
      <c r="WFC581" s="260"/>
      <c r="WFD581" s="260"/>
      <c r="WFE581" s="260"/>
      <c r="WFF581" s="260"/>
      <c r="WFG581" s="260"/>
      <c r="WFH581" s="260"/>
      <c r="WFI581" s="260"/>
      <c r="WFJ581" s="260" t="s">
        <v>270</v>
      </c>
      <c r="WFK581" s="260"/>
      <c r="WFL581" s="260"/>
      <c r="WFM581" s="260"/>
      <c r="WFN581" s="260"/>
      <c r="WFO581" s="260"/>
      <c r="WFP581" s="260"/>
      <c r="WFQ581" s="260"/>
      <c r="WFR581" s="260" t="s">
        <v>270</v>
      </c>
      <c r="WFS581" s="260"/>
      <c r="WFT581" s="260"/>
      <c r="WFU581" s="260"/>
      <c r="WFV581" s="260"/>
      <c r="WFW581" s="260"/>
      <c r="WFX581" s="260"/>
      <c r="WFY581" s="260"/>
      <c r="WFZ581" s="260" t="s">
        <v>270</v>
      </c>
      <c r="WGA581" s="260"/>
      <c r="WGB581" s="260"/>
      <c r="WGC581" s="260"/>
      <c r="WGD581" s="260"/>
      <c r="WGE581" s="260"/>
      <c r="WGF581" s="260"/>
      <c r="WGG581" s="260"/>
      <c r="WGH581" s="260" t="s">
        <v>270</v>
      </c>
      <c r="WGI581" s="260"/>
      <c r="WGJ581" s="260"/>
      <c r="WGK581" s="260"/>
      <c r="WGL581" s="260"/>
      <c r="WGM581" s="260"/>
      <c r="WGN581" s="260"/>
      <c r="WGO581" s="260"/>
      <c r="WGP581" s="260" t="s">
        <v>270</v>
      </c>
      <c r="WGQ581" s="260"/>
      <c r="WGR581" s="260"/>
      <c r="WGS581" s="260"/>
      <c r="WGT581" s="260"/>
      <c r="WGU581" s="260"/>
      <c r="WGV581" s="260"/>
      <c r="WGW581" s="260"/>
      <c r="WGX581" s="260" t="s">
        <v>270</v>
      </c>
      <c r="WGY581" s="260"/>
      <c r="WGZ581" s="260"/>
      <c r="WHA581" s="260"/>
      <c r="WHB581" s="260"/>
      <c r="WHC581" s="260"/>
      <c r="WHD581" s="260"/>
      <c r="WHE581" s="260"/>
      <c r="WHF581" s="260" t="s">
        <v>270</v>
      </c>
      <c r="WHG581" s="260"/>
      <c r="WHH581" s="260"/>
      <c r="WHI581" s="260"/>
      <c r="WHJ581" s="260"/>
      <c r="WHK581" s="260"/>
      <c r="WHL581" s="260"/>
      <c r="WHM581" s="260"/>
      <c r="WHN581" s="260" t="s">
        <v>270</v>
      </c>
      <c r="WHO581" s="260"/>
      <c r="WHP581" s="260"/>
      <c r="WHQ581" s="260"/>
      <c r="WHR581" s="260"/>
      <c r="WHS581" s="260"/>
      <c r="WHT581" s="260"/>
      <c r="WHU581" s="260"/>
      <c r="WHV581" s="260" t="s">
        <v>270</v>
      </c>
      <c r="WHW581" s="260"/>
      <c r="WHX581" s="260"/>
      <c r="WHY581" s="260"/>
      <c r="WHZ581" s="260"/>
      <c r="WIA581" s="260"/>
      <c r="WIB581" s="260"/>
      <c r="WIC581" s="260"/>
      <c r="WID581" s="260" t="s">
        <v>270</v>
      </c>
      <c r="WIE581" s="260"/>
      <c r="WIF581" s="260"/>
      <c r="WIG581" s="260"/>
      <c r="WIH581" s="260"/>
      <c r="WII581" s="260"/>
      <c r="WIJ581" s="260"/>
      <c r="WIK581" s="260"/>
      <c r="WIL581" s="260" t="s">
        <v>270</v>
      </c>
      <c r="WIM581" s="260"/>
      <c r="WIN581" s="260"/>
      <c r="WIO581" s="260"/>
      <c r="WIP581" s="260"/>
      <c r="WIQ581" s="260"/>
      <c r="WIR581" s="260"/>
      <c r="WIS581" s="260"/>
      <c r="WIT581" s="260" t="s">
        <v>270</v>
      </c>
      <c r="WIU581" s="260"/>
      <c r="WIV581" s="260"/>
      <c r="WIW581" s="260"/>
      <c r="WIX581" s="260"/>
      <c r="WIY581" s="260"/>
      <c r="WIZ581" s="260"/>
      <c r="WJA581" s="260"/>
      <c r="WJB581" s="260" t="s">
        <v>270</v>
      </c>
      <c r="WJC581" s="260"/>
      <c r="WJD581" s="260"/>
      <c r="WJE581" s="260"/>
      <c r="WJF581" s="260"/>
      <c r="WJG581" s="260"/>
      <c r="WJH581" s="260"/>
      <c r="WJI581" s="260"/>
      <c r="WJJ581" s="260" t="s">
        <v>270</v>
      </c>
      <c r="WJK581" s="260"/>
      <c r="WJL581" s="260"/>
      <c r="WJM581" s="260"/>
      <c r="WJN581" s="260"/>
      <c r="WJO581" s="260"/>
      <c r="WJP581" s="260"/>
      <c r="WJQ581" s="260"/>
      <c r="WJR581" s="260" t="s">
        <v>270</v>
      </c>
      <c r="WJS581" s="260"/>
      <c r="WJT581" s="260"/>
      <c r="WJU581" s="260"/>
      <c r="WJV581" s="260"/>
      <c r="WJW581" s="260"/>
      <c r="WJX581" s="260"/>
      <c r="WJY581" s="260"/>
      <c r="WJZ581" s="260" t="s">
        <v>270</v>
      </c>
      <c r="WKA581" s="260"/>
      <c r="WKB581" s="260"/>
      <c r="WKC581" s="260"/>
      <c r="WKD581" s="260"/>
      <c r="WKE581" s="260"/>
      <c r="WKF581" s="260"/>
      <c r="WKG581" s="260"/>
      <c r="WKH581" s="260" t="s">
        <v>270</v>
      </c>
      <c r="WKI581" s="260"/>
      <c r="WKJ581" s="260"/>
      <c r="WKK581" s="260"/>
      <c r="WKL581" s="260"/>
      <c r="WKM581" s="260"/>
      <c r="WKN581" s="260"/>
      <c r="WKO581" s="260"/>
      <c r="WKP581" s="260" t="s">
        <v>270</v>
      </c>
      <c r="WKQ581" s="260"/>
      <c r="WKR581" s="260"/>
      <c r="WKS581" s="260"/>
      <c r="WKT581" s="260"/>
      <c r="WKU581" s="260"/>
      <c r="WKV581" s="260"/>
      <c r="WKW581" s="260"/>
      <c r="WKX581" s="260" t="s">
        <v>270</v>
      </c>
      <c r="WKY581" s="260"/>
      <c r="WKZ581" s="260"/>
      <c r="WLA581" s="260"/>
      <c r="WLB581" s="260"/>
      <c r="WLC581" s="260"/>
      <c r="WLD581" s="260"/>
      <c r="WLE581" s="260"/>
      <c r="WLF581" s="260" t="s">
        <v>270</v>
      </c>
      <c r="WLG581" s="260"/>
      <c r="WLH581" s="260"/>
      <c r="WLI581" s="260"/>
      <c r="WLJ581" s="260"/>
      <c r="WLK581" s="260"/>
      <c r="WLL581" s="260"/>
      <c r="WLM581" s="260"/>
      <c r="WLN581" s="260" t="s">
        <v>270</v>
      </c>
      <c r="WLO581" s="260"/>
      <c r="WLP581" s="260"/>
      <c r="WLQ581" s="260"/>
      <c r="WLR581" s="260"/>
      <c r="WLS581" s="260"/>
      <c r="WLT581" s="260"/>
      <c r="WLU581" s="260"/>
      <c r="WLV581" s="260" t="s">
        <v>270</v>
      </c>
      <c r="WLW581" s="260"/>
      <c r="WLX581" s="260"/>
      <c r="WLY581" s="260"/>
      <c r="WLZ581" s="260"/>
      <c r="WMA581" s="260"/>
      <c r="WMB581" s="260"/>
      <c r="WMC581" s="260"/>
      <c r="WMD581" s="260" t="s">
        <v>270</v>
      </c>
      <c r="WME581" s="260"/>
      <c r="WMF581" s="260"/>
      <c r="WMG581" s="260"/>
      <c r="WMH581" s="260"/>
      <c r="WMI581" s="260"/>
      <c r="WMJ581" s="260"/>
      <c r="WMK581" s="260"/>
      <c r="WML581" s="260" t="s">
        <v>270</v>
      </c>
      <c r="WMM581" s="260"/>
      <c r="WMN581" s="260"/>
      <c r="WMO581" s="260"/>
      <c r="WMP581" s="260"/>
      <c r="WMQ581" s="260"/>
      <c r="WMR581" s="260"/>
      <c r="WMS581" s="260"/>
      <c r="WMT581" s="260" t="s">
        <v>270</v>
      </c>
      <c r="WMU581" s="260"/>
      <c r="WMV581" s="260"/>
      <c r="WMW581" s="260"/>
      <c r="WMX581" s="260"/>
      <c r="WMY581" s="260"/>
      <c r="WMZ581" s="260"/>
      <c r="WNA581" s="260"/>
      <c r="WNB581" s="260" t="s">
        <v>270</v>
      </c>
      <c r="WNC581" s="260"/>
      <c r="WND581" s="260"/>
      <c r="WNE581" s="260"/>
      <c r="WNF581" s="260"/>
      <c r="WNG581" s="260"/>
      <c r="WNH581" s="260"/>
      <c r="WNI581" s="260"/>
      <c r="WNJ581" s="260" t="s">
        <v>270</v>
      </c>
      <c r="WNK581" s="260"/>
      <c r="WNL581" s="260"/>
      <c r="WNM581" s="260"/>
      <c r="WNN581" s="260"/>
      <c r="WNO581" s="260"/>
      <c r="WNP581" s="260"/>
      <c r="WNQ581" s="260"/>
      <c r="WNR581" s="260" t="s">
        <v>270</v>
      </c>
      <c r="WNS581" s="260"/>
      <c r="WNT581" s="260"/>
      <c r="WNU581" s="260"/>
      <c r="WNV581" s="260"/>
      <c r="WNW581" s="260"/>
      <c r="WNX581" s="260"/>
      <c r="WNY581" s="260"/>
      <c r="WNZ581" s="260" t="s">
        <v>270</v>
      </c>
      <c r="WOA581" s="260"/>
      <c r="WOB581" s="260"/>
      <c r="WOC581" s="260"/>
      <c r="WOD581" s="260"/>
      <c r="WOE581" s="260"/>
      <c r="WOF581" s="260"/>
      <c r="WOG581" s="260"/>
      <c r="WOH581" s="260" t="s">
        <v>270</v>
      </c>
      <c r="WOI581" s="260"/>
      <c r="WOJ581" s="260"/>
      <c r="WOK581" s="260"/>
      <c r="WOL581" s="260"/>
      <c r="WOM581" s="260"/>
      <c r="WON581" s="260"/>
      <c r="WOO581" s="260"/>
      <c r="WOP581" s="260" t="s">
        <v>270</v>
      </c>
      <c r="WOQ581" s="260"/>
      <c r="WOR581" s="260"/>
      <c r="WOS581" s="260"/>
      <c r="WOT581" s="260"/>
      <c r="WOU581" s="260"/>
      <c r="WOV581" s="260"/>
      <c r="WOW581" s="260"/>
      <c r="WOX581" s="260" t="s">
        <v>270</v>
      </c>
      <c r="WOY581" s="260"/>
      <c r="WOZ581" s="260"/>
      <c r="WPA581" s="260"/>
      <c r="WPB581" s="260"/>
      <c r="WPC581" s="260"/>
      <c r="WPD581" s="260"/>
      <c r="WPE581" s="260"/>
      <c r="WPF581" s="260" t="s">
        <v>270</v>
      </c>
      <c r="WPG581" s="260"/>
      <c r="WPH581" s="260"/>
      <c r="WPI581" s="260"/>
      <c r="WPJ581" s="260"/>
      <c r="WPK581" s="260"/>
      <c r="WPL581" s="260"/>
      <c r="WPM581" s="260"/>
      <c r="WPN581" s="260" t="s">
        <v>270</v>
      </c>
      <c r="WPO581" s="260"/>
      <c r="WPP581" s="260"/>
      <c r="WPQ581" s="260"/>
      <c r="WPR581" s="260"/>
      <c r="WPS581" s="260"/>
      <c r="WPT581" s="260"/>
      <c r="WPU581" s="260"/>
      <c r="WPV581" s="260" t="s">
        <v>270</v>
      </c>
      <c r="WPW581" s="260"/>
      <c r="WPX581" s="260"/>
      <c r="WPY581" s="260"/>
      <c r="WPZ581" s="260"/>
      <c r="WQA581" s="260"/>
      <c r="WQB581" s="260"/>
      <c r="WQC581" s="260"/>
      <c r="WQD581" s="260" t="s">
        <v>270</v>
      </c>
      <c r="WQE581" s="260"/>
      <c r="WQF581" s="260"/>
      <c r="WQG581" s="260"/>
      <c r="WQH581" s="260"/>
      <c r="WQI581" s="260"/>
      <c r="WQJ581" s="260"/>
      <c r="WQK581" s="260"/>
      <c r="WQL581" s="260" t="s">
        <v>270</v>
      </c>
      <c r="WQM581" s="260"/>
      <c r="WQN581" s="260"/>
      <c r="WQO581" s="260"/>
      <c r="WQP581" s="260"/>
      <c r="WQQ581" s="260"/>
      <c r="WQR581" s="260"/>
      <c r="WQS581" s="260"/>
      <c r="WQT581" s="260" t="s">
        <v>270</v>
      </c>
      <c r="WQU581" s="260"/>
      <c r="WQV581" s="260"/>
      <c r="WQW581" s="260"/>
      <c r="WQX581" s="260"/>
      <c r="WQY581" s="260"/>
      <c r="WQZ581" s="260"/>
      <c r="WRA581" s="260"/>
      <c r="WRB581" s="260" t="s">
        <v>270</v>
      </c>
      <c r="WRC581" s="260"/>
      <c r="WRD581" s="260"/>
      <c r="WRE581" s="260"/>
      <c r="WRF581" s="260"/>
      <c r="WRG581" s="260"/>
      <c r="WRH581" s="260"/>
      <c r="WRI581" s="260"/>
      <c r="WRJ581" s="260" t="s">
        <v>270</v>
      </c>
      <c r="WRK581" s="260"/>
      <c r="WRL581" s="260"/>
      <c r="WRM581" s="260"/>
      <c r="WRN581" s="260"/>
      <c r="WRO581" s="260"/>
      <c r="WRP581" s="260"/>
      <c r="WRQ581" s="260"/>
      <c r="WRR581" s="260" t="s">
        <v>270</v>
      </c>
      <c r="WRS581" s="260"/>
      <c r="WRT581" s="260"/>
      <c r="WRU581" s="260"/>
      <c r="WRV581" s="260"/>
      <c r="WRW581" s="260"/>
      <c r="WRX581" s="260"/>
      <c r="WRY581" s="260"/>
      <c r="WRZ581" s="260" t="s">
        <v>270</v>
      </c>
      <c r="WSA581" s="260"/>
      <c r="WSB581" s="260"/>
      <c r="WSC581" s="260"/>
      <c r="WSD581" s="260"/>
      <c r="WSE581" s="260"/>
      <c r="WSF581" s="260"/>
      <c r="WSG581" s="260"/>
      <c r="WSH581" s="260" t="s">
        <v>270</v>
      </c>
      <c r="WSI581" s="260"/>
      <c r="WSJ581" s="260"/>
      <c r="WSK581" s="260"/>
      <c r="WSL581" s="260"/>
      <c r="WSM581" s="260"/>
      <c r="WSN581" s="260"/>
      <c r="WSO581" s="260"/>
      <c r="WSP581" s="260" t="s">
        <v>270</v>
      </c>
      <c r="WSQ581" s="260"/>
      <c r="WSR581" s="260"/>
      <c r="WSS581" s="260"/>
      <c r="WST581" s="260"/>
      <c r="WSU581" s="260"/>
      <c r="WSV581" s="260"/>
      <c r="WSW581" s="260"/>
      <c r="WSX581" s="260" t="s">
        <v>270</v>
      </c>
      <c r="WSY581" s="260"/>
      <c r="WSZ581" s="260"/>
      <c r="WTA581" s="260"/>
      <c r="WTB581" s="260"/>
      <c r="WTC581" s="260"/>
      <c r="WTD581" s="260"/>
      <c r="WTE581" s="260"/>
      <c r="WTF581" s="260" t="s">
        <v>270</v>
      </c>
      <c r="WTG581" s="260"/>
      <c r="WTH581" s="260"/>
      <c r="WTI581" s="260"/>
      <c r="WTJ581" s="260"/>
      <c r="WTK581" s="260"/>
      <c r="WTL581" s="260"/>
      <c r="WTM581" s="260"/>
      <c r="WTN581" s="260" t="s">
        <v>270</v>
      </c>
      <c r="WTO581" s="260"/>
      <c r="WTP581" s="260"/>
      <c r="WTQ581" s="260"/>
      <c r="WTR581" s="260"/>
      <c r="WTS581" s="260"/>
      <c r="WTT581" s="260"/>
      <c r="WTU581" s="260"/>
      <c r="WTV581" s="260" t="s">
        <v>270</v>
      </c>
      <c r="WTW581" s="260"/>
      <c r="WTX581" s="260"/>
      <c r="WTY581" s="260"/>
      <c r="WTZ581" s="260"/>
      <c r="WUA581" s="260"/>
      <c r="WUB581" s="260"/>
      <c r="WUC581" s="260"/>
      <c r="WUD581" s="260" t="s">
        <v>270</v>
      </c>
      <c r="WUE581" s="260"/>
      <c r="WUF581" s="260"/>
      <c r="WUG581" s="260"/>
      <c r="WUH581" s="260"/>
      <c r="WUI581" s="260"/>
      <c r="WUJ581" s="260"/>
      <c r="WUK581" s="260"/>
      <c r="WUL581" s="260" t="s">
        <v>270</v>
      </c>
      <c r="WUM581" s="260"/>
      <c r="WUN581" s="260"/>
      <c r="WUO581" s="260"/>
      <c r="WUP581" s="260"/>
      <c r="WUQ581" s="260"/>
      <c r="WUR581" s="260"/>
      <c r="WUS581" s="260"/>
      <c r="WUT581" s="260" t="s">
        <v>270</v>
      </c>
      <c r="WUU581" s="260"/>
      <c r="WUV581" s="260"/>
      <c r="WUW581" s="260"/>
      <c r="WUX581" s="260"/>
      <c r="WUY581" s="260"/>
      <c r="WUZ581" s="260"/>
      <c r="WVA581" s="260"/>
      <c r="WVB581" s="260" t="s">
        <v>270</v>
      </c>
      <c r="WVC581" s="260"/>
      <c r="WVD581" s="260"/>
      <c r="WVE581" s="260"/>
      <c r="WVF581" s="260"/>
      <c r="WVG581" s="260"/>
      <c r="WVH581" s="260"/>
      <c r="WVI581" s="260"/>
      <c r="WVJ581" s="260" t="s">
        <v>270</v>
      </c>
      <c r="WVK581" s="260"/>
      <c r="WVL581" s="260"/>
      <c r="WVM581" s="260"/>
      <c r="WVN581" s="260"/>
      <c r="WVO581" s="260"/>
      <c r="WVP581" s="260"/>
      <c r="WVQ581" s="260"/>
      <c r="WVR581" s="260" t="s">
        <v>270</v>
      </c>
      <c r="WVS581" s="260"/>
      <c r="WVT581" s="260"/>
      <c r="WVU581" s="260"/>
      <c r="WVV581" s="260"/>
      <c r="WVW581" s="260"/>
      <c r="WVX581" s="260"/>
      <c r="WVY581" s="260"/>
      <c r="WVZ581" s="260" t="s">
        <v>270</v>
      </c>
      <c r="WWA581" s="260"/>
      <c r="WWB581" s="260"/>
      <c r="WWC581" s="260"/>
      <c r="WWD581" s="260"/>
      <c r="WWE581" s="260"/>
      <c r="WWF581" s="260"/>
      <c r="WWG581" s="260"/>
      <c r="WWH581" s="260" t="s">
        <v>270</v>
      </c>
      <c r="WWI581" s="260"/>
      <c r="WWJ581" s="260"/>
      <c r="WWK581" s="260"/>
      <c r="WWL581" s="260"/>
      <c r="WWM581" s="260"/>
      <c r="WWN581" s="260"/>
      <c r="WWO581" s="260"/>
      <c r="WWP581" s="260" t="s">
        <v>270</v>
      </c>
      <c r="WWQ581" s="260"/>
      <c r="WWR581" s="260"/>
      <c r="WWS581" s="260"/>
      <c r="WWT581" s="260"/>
      <c r="WWU581" s="260"/>
      <c r="WWV581" s="260"/>
      <c r="WWW581" s="260"/>
      <c r="WWX581" s="260" t="s">
        <v>270</v>
      </c>
      <c r="WWY581" s="260"/>
      <c r="WWZ581" s="260"/>
      <c r="WXA581" s="260"/>
      <c r="WXB581" s="260"/>
      <c r="WXC581" s="260"/>
      <c r="WXD581" s="260"/>
      <c r="WXE581" s="260"/>
      <c r="WXF581" s="260" t="s">
        <v>270</v>
      </c>
      <c r="WXG581" s="260"/>
      <c r="WXH581" s="260"/>
      <c r="WXI581" s="260"/>
      <c r="WXJ581" s="260"/>
      <c r="WXK581" s="260"/>
      <c r="WXL581" s="260"/>
      <c r="WXM581" s="260"/>
      <c r="WXN581" s="260" t="s">
        <v>270</v>
      </c>
      <c r="WXO581" s="260"/>
      <c r="WXP581" s="260"/>
      <c r="WXQ581" s="260"/>
      <c r="WXR581" s="260"/>
      <c r="WXS581" s="260"/>
      <c r="WXT581" s="260"/>
      <c r="WXU581" s="260"/>
      <c r="WXV581" s="260" t="s">
        <v>270</v>
      </c>
      <c r="WXW581" s="260"/>
      <c r="WXX581" s="260"/>
      <c r="WXY581" s="260"/>
      <c r="WXZ581" s="260"/>
      <c r="WYA581" s="260"/>
      <c r="WYB581" s="260"/>
      <c r="WYC581" s="260"/>
      <c r="WYD581" s="260" t="s">
        <v>270</v>
      </c>
      <c r="WYE581" s="260"/>
      <c r="WYF581" s="260"/>
      <c r="WYG581" s="260"/>
      <c r="WYH581" s="260"/>
      <c r="WYI581" s="260"/>
      <c r="WYJ581" s="260"/>
      <c r="WYK581" s="260"/>
      <c r="WYL581" s="260" t="s">
        <v>270</v>
      </c>
      <c r="WYM581" s="260"/>
      <c r="WYN581" s="260"/>
      <c r="WYO581" s="260"/>
      <c r="WYP581" s="260"/>
      <c r="WYQ581" s="260"/>
      <c r="WYR581" s="260"/>
      <c r="WYS581" s="260"/>
      <c r="WYT581" s="260" t="s">
        <v>270</v>
      </c>
      <c r="WYU581" s="260"/>
      <c r="WYV581" s="260"/>
      <c r="WYW581" s="260"/>
      <c r="WYX581" s="260"/>
      <c r="WYY581" s="260"/>
      <c r="WYZ581" s="260"/>
      <c r="WZA581" s="260"/>
      <c r="WZB581" s="260" t="s">
        <v>270</v>
      </c>
      <c r="WZC581" s="260"/>
      <c r="WZD581" s="260"/>
      <c r="WZE581" s="260"/>
      <c r="WZF581" s="260"/>
      <c r="WZG581" s="260"/>
      <c r="WZH581" s="260"/>
      <c r="WZI581" s="260"/>
      <c r="WZJ581" s="260" t="s">
        <v>270</v>
      </c>
      <c r="WZK581" s="260"/>
      <c r="WZL581" s="260"/>
      <c r="WZM581" s="260"/>
      <c r="WZN581" s="260"/>
      <c r="WZO581" s="260"/>
      <c r="WZP581" s="260"/>
      <c r="WZQ581" s="260"/>
      <c r="WZR581" s="260" t="s">
        <v>270</v>
      </c>
      <c r="WZS581" s="260"/>
      <c r="WZT581" s="260"/>
      <c r="WZU581" s="260"/>
      <c r="WZV581" s="260"/>
      <c r="WZW581" s="260"/>
      <c r="WZX581" s="260"/>
      <c r="WZY581" s="260"/>
      <c r="WZZ581" s="260" t="s">
        <v>270</v>
      </c>
      <c r="XAA581" s="260"/>
      <c r="XAB581" s="260"/>
      <c r="XAC581" s="260"/>
      <c r="XAD581" s="260"/>
      <c r="XAE581" s="260"/>
      <c r="XAF581" s="260"/>
      <c r="XAG581" s="260"/>
      <c r="XAH581" s="260" t="s">
        <v>270</v>
      </c>
      <c r="XAI581" s="260"/>
      <c r="XAJ581" s="260"/>
      <c r="XAK581" s="260"/>
      <c r="XAL581" s="260"/>
      <c r="XAM581" s="260"/>
      <c r="XAN581" s="260"/>
      <c r="XAO581" s="260"/>
      <c r="XAP581" s="260" t="s">
        <v>270</v>
      </c>
      <c r="XAQ581" s="260"/>
      <c r="XAR581" s="260"/>
      <c r="XAS581" s="260"/>
      <c r="XAT581" s="260"/>
      <c r="XAU581" s="260"/>
      <c r="XAV581" s="260"/>
      <c r="XAW581" s="260"/>
      <c r="XAX581" s="260" t="s">
        <v>270</v>
      </c>
      <c r="XAY581" s="260"/>
      <c r="XAZ581" s="260"/>
      <c r="XBA581" s="260"/>
      <c r="XBB581" s="260"/>
      <c r="XBC581" s="260"/>
      <c r="XBD581" s="260"/>
      <c r="XBE581" s="260"/>
      <c r="XBF581" s="260" t="s">
        <v>270</v>
      </c>
      <c r="XBG581" s="260"/>
      <c r="XBH581" s="260"/>
      <c r="XBI581" s="260"/>
      <c r="XBJ581" s="260"/>
      <c r="XBK581" s="260"/>
      <c r="XBL581" s="260"/>
      <c r="XBM581" s="260"/>
      <c r="XBN581" s="260" t="s">
        <v>270</v>
      </c>
      <c r="XBO581" s="260"/>
      <c r="XBP581" s="260"/>
      <c r="XBQ581" s="260"/>
      <c r="XBR581" s="260"/>
      <c r="XBS581" s="260"/>
      <c r="XBT581" s="260"/>
      <c r="XBU581" s="260"/>
      <c r="XBV581" s="260" t="s">
        <v>270</v>
      </c>
      <c r="XBW581" s="260"/>
      <c r="XBX581" s="260"/>
      <c r="XBY581" s="260"/>
      <c r="XBZ581" s="260"/>
      <c r="XCA581" s="260"/>
      <c r="XCB581" s="260"/>
      <c r="XCC581" s="260"/>
      <c r="XCD581" s="260" t="s">
        <v>270</v>
      </c>
      <c r="XCE581" s="260"/>
      <c r="XCF581" s="260"/>
      <c r="XCG581" s="260"/>
      <c r="XCH581" s="260"/>
      <c r="XCI581" s="260"/>
      <c r="XCJ581" s="260"/>
      <c r="XCK581" s="260"/>
      <c r="XCL581" s="260" t="s">
        <v>270</v>
      </c>
      <c r="XCM581" s="260"/>
      <c r="XCN581" s="260"/>
      <c r="XCO581" s="260"/>
      <c r="XCP581" s="260"/>
      <c r="XCQ581" s="260"/>
      <c r="XCR581" s="260"/>
      <c r="XCS581" s="260"/>
      <c r="XCT581" s="260" t="s">
        <v>270</v>
      </c>
      <c r="XCU581" s="260"/>
      <c r="XCV581" s="260"/>
      <c r="XCW581" s="260"/>
      <c r="XCX581" s="260"/>
      <c r="XCY581" s="260"/>
      <c r="XCZ581" s="260"/>
      <c r="XDA581" s="260"/>
      <c r="XDB581" s="260" t="s">
        <v>270</v>
      </c>
      <c r="XDC581" s="260"/>
      <c r="XDD581" s="260"/>
      <c r="XDE581" s="260"/>
      <c r="XDF581" s="260"/>
      <c r="XDG581" s="260"/>
      <c r="XDH581" s="260"/>
      <c r="XDI581" s="260"/>
      <c r="XDJ581" s="260" t="s">
        <v>270</v>
      </c>
      <c r="XDK581" s="260"/>
      <c r="XDL581" s="260"/>
      <c r="XDM581" s="260"/>
      <c r="XDN581" s="260"/>
      <c r="XDO581" s="260"/>
      <c r="XDP581" s="260"/>
      <c r="XDQ581" s="260"/>
    </row>
    <row r="582" spans="1:16345">
      <c r="J582" s="12"/>
    </row>
    <row r="583" spans="1:16345">
      <c r="B583" s="253" t="s">
        <v>29</v>
      </c>
      <c r="C583" s="29" t="s">
        <v>30</v>
      </c>
      <c r="D583" s="261" t="s">
        <v>144</v>
      </c>
      <c r="E583" s="255"/>
      <c r="F583" s="255"/>
      <c r="G583" s="255"/>
      <c r="H583" s="255"/>
      <c r="I583" s="262"/>
      <c r="J583" s="12"/>
    </row>
    <row r="584" spans="1:16345">
      <c r="B584" s="253"/>
      <c r="C584" s="29" t="s">
        <v>31</v>
      </c>
      <c r="D584" s="251">
        <v>104021</v>
      </c>
      <c r="E584" s="251"/>
      <c r="F584" s="251"/>
      <c r="G584" s="251"/>
      <c r="H584" s="251"/>
      <c r="I584" s="251"/>
    </row>
    <row r="585" spans="1:16345">
      <c r="B585" s="252"/>
      <c r="C585" s="252"/>
      <c r="D585" s="252"/>
      <c r="E585" s="252"/>
      <c r="F585" s="252"/>
      <c r="G585" s="252"/>
      <c r="H585" s="252"/>
      <c r="I585" s="252"/>
    </row>
    <row r="586" spans="1:16345">
      <c r="B586" s="253" t="s">
        <v>32</v>
      </c>
      <c r="C586" s="29" t="s">
        <v>30</v>
      </c>
      <c r="D586" s="261" t="s">
        <v>144</v>
      </c>
      <c r="E586" s="255"/>
      <c r="F586" s="255"/>
      <c r="G586" s="255"/>
      <c r="H586" s="255"/>
      <c r="I586" s="262"/>
    </row>
    <row r="587" spans="1:16345">
      <c r="B587" s="253"/>
      <c r="C587" s="29" t="s">
        <v>31</v>
      </c>
      <c r="D587" s="251">
        <v>104021</v>
      </c>
      <c r="E587" s="251"/>
      <c r="F587" s="251"/>
      <c r="G587" s="251"/>
      <c r="H587" s="251"/>
      <c r="I587" s="251"/>
    </row>
    <row r="588" spans="1:16345">
      <c r="B588" s="255"/>
      <c r="C588" s="255"/>
      <c r="D588" s="255"/>
      <c r="E588" s="255"/>
      <c r="F588" s="255"/>
      <c r="G588" s="255"/>
      <c r="H588" s="255"/>
      <c r="I588" s="255"/>
    </row>
    <row r="589" spans="1:16345">
      <c r="B589" s="253" t="s">
        <v>33</v>
      </c>
      <c r="C589" s="253"/>
      <c r="D589" s="251">
        <v>1006</v>
      </c>
      <c r="E589" s="251"/>
      <c r="F589" s="251"/>
      <c r="G589" s="251"/>
      <c r="H589" s="251"/>
      <c r="I589" s="251"/>
    </row>
    <row r="590" spans="1:16345">
      <c r="B590" s="252"/>
      <c r="C590" s="252"/>
      <c r="D590" s="290"/>
      <c r="E590" s="290"/>
      <c r="F590" s="290"/>
      <c r="G590" s="290"/>
      <c r="H590" s="290"/>
    </row>
    <row r="591" spans="1:16345">
      <c r="B591" s="253" t="s">
        <v>34</v>
      </c>
      <c r="C591" s="253"/>
      <c r="D591" s="251"/>
      <c r="E591" s="251"/>
      <c r="F591" s="251"/>
      <c r="G591" s="251"/>
      <c r="H591" s="251"/>
      <c r="I591" s="251"/>
    </row>
    <row r="592" spans="1:16345">
      <c r="B592" s="255"/>
      <c r="C592" s="255"/>
      <c r="D592" s="255"/>
      <c r="E592" s="255"/>
      <c r="F592" s="255"/>
      <c r="G592" s="255"/>
      <c r="H592" s="255"/>
      <c r="I592" s="255"/>
    </row>
    <row r="593" spans="2:10">
      <c r="B593" s="256" t="s">
        <v>123</v>
      </c>
      <c r="C593" s="29" t="s">
        <v>37</v>
      </c>
      <c r="D593" s="297" t="s">
        <v>142</v>
      </c>
      <c r="E593" s="298"/>
      <c r="F593" s="298"/>
      <c r="G593" s="298"/>
      <c r="H593" s="298"/>
      <c r="I593" s="299"/>
    </row>
    <row r="594" spans="2:10">
      <c r="B594" s="256"/>
      <c r="C594" s="29" t="s">
        <v>38</v>
      </c>
      <c r="D594" s="297" t="s">
        <v>142</v>
      </c>
      <c r="E594" s="298"/>
      <c r="F594" s="298"/>
      <c r="G594" s="298"/>
      <c r="H594" s="298"/>
      <c r="I594" s="299"/>
    </row>
    <row r="595" spans="2:10">
      <c r="B595" s="256"/>
      <c r="C595" s="29" t="s">
        <v>39</v>
      </c>
      <c r="D595" s="251" t="s">
        <v>143</v>
      </c>
      <c r="E595" s="251"/>
      <c r="F595" s="251"/>
      <c r="G595" s="251"/>
      <c r="H595" s="251"/>
      <c r="I595" s="251"/>
    </row>
    <row r="596" spans="2:10">
      <c r="B596" s="252"/>
      <c r="C596" s="252"/>
      <c r="D596" s="290"/>
      <c r="E596" s="290"/>
      <c r="F596" s="290"/>
      <c r="G596" s="290"/>
      <c r="H596" s="290"/>
    </row>
    <row r="597" spans="2:10">
      <c r="B597" s="242" t="s">
        <v>124</v>
      </c>
      <c r="C597" s="29" t="s">
        <v>41</v>
      </c>
      <c r="D597" s="321" t="s">
        <v>182</v>
      </c>
      <c r="E597" s="322"/>
      <c r="F597" s="322"/>
      <c r="G597" s="322"/>
      <c r="H597" s="322"/>
      <c r="I597" s="323"/>
    </row>
    <row r="598" spans="2:10">
      <c r="B598" s="244"/>
      <c r="C598" s="29" t="s">
        <v>42</v>
      </c>
      <c r="D598" s="251">
        <v>1137</v>
      </c>
      <c r="E598" s="251"/>
      <c r="F598" s="251"/>
      <c r="G598" s="251"/>
      <c r="H598" s="251"/>
      <c r="I598" s="251"/>
    </row>
    <row r="599" spans="2:10">
      <c r="B599" s="244"/>
      <c r="C599" s="29" t="s">
        <v>43</v>
      </c>
      <c r="D599" s="248" t="s">
        <v>170</v>
      </c>
      <c r="E599" s="249"/>
      <c r="F599" s="249"/>
      <c r="G599" s="249"/>
      <c r="H599" s="249"/>
      <c r="I599" s="250"/>
    </row>
    <row r="600" spans="2:10">
      <c r="B600" s="246"/>
      <c r="C600" s="29" t="s">
        <v>44</v>
      </c>
      <c r="D600" s="251">
        <v>11001</v>
      </c>
      <c r="E600" s="251"/>
      <c r="F600" s="251"/>
      <c r="G600" s="251"/>
      <c r="H600" s="251"/>
      <c r="I600" s="251"/>
    </row>
    <row r="601" spans="2:10">
      <c r="B601" s="252"/>
      <c r="C601" s="252"/>
      <c r="D601" s="290"/>
      <c r="E601" s="290"/>
      <c r="F601" s="290"/>
      <c r="G601" s="290"/>
      <c r="H601" s="290"/>
    </row>
    <row r="602" spans="2:10">
      <c r="B602" s="253" t="s">
        <v>125</v>
      </c>
      <c r="C602" s="253"/>
      <c r="D602" s="251" t="s">
        <v>146</v>
      </c>
      <c r="E602" s="251"/>
      <c r="F602" s="251"/>
      <c r="G602" s="251"/>
      <c r="H602" s="251"/>
      <c r="I602" s="251"/>
    </row>
    <row r="604" spans="2:10" ht="27" customHeight="1">
      <c r="B604" s="33"/>
      <c r="C604" s="33"/>
      <c r="D604" s="291" t="s">
        <v>128</v>
      </c>
      <c r="E604" s="292"/>
      <c r="F604" s="291" t="s">
        <v>129</v>
      </c>
      <c r="G604" s="292"/>
      <c r="H604" s="293" t="s">
        <v>130</v>
      </c>
      <c r="I604" s="293" t="s">
        <v>131</v>
      </c>
      <c r="J604" s="293" t="s">
        <v>132</v>
      </c>
    </row>
    <row r="605" spans="2:10" ht="65.25" customHeight="1">
      <c r="B605" s="29" t="s">
        <v>133</v>
      </c>
      <c r="C605" s="36">
        <v>1137</v>
      </c>
      <c r="D605" s="3" t="s">
        <v>2</v>
      </c>
      <c r="E605" s="3" t="s">
        <v>134</v>
      </c>
      <c r="F605" s="3" t="s">
        <v>2</v>
      </c>
      <c r="G605" s="3" t="s">
        <v>134</v>
      </c>
      <c r="H605" s="294"/>
      <c r="I605" s="294"/>
      <c r="J605" s="294"/>
    </row>
    <row r="606" spans="2:10">
      <c r="B606" s="29" t="s">
        <v>135</v>
      </c>
      <c r="C606" s="36">
        <v>11001</v>
      </c>
      <c r="D606" s="3">
        <v>1</v>
      </c>
      <c r="E606" s="3">
        <v>2</v>
      </c>
      <c r="F606" s="3">
        <v>3</v>
      </c>
      <c r="G606" s="3">
        <v>4</v>
      </c>
      <c r="H606" s="3">
        <v>5</v>
      </c>
      <c r="I606" s="3">
        <v>6</v>
      </c>
      <c r="J606" s="3">
        <v>7</v>
      </c>
    </row>
    <row r="607" spans="2:10">
      <c r="B607" s="29" t="s">
        <v>136</v>
      </c>
      <c r="C607" s="248" t="s">
        <v>170</v>
      </c>
      <c r="D607" s="249"/>
      <c r="E607" s="249"/>
      <c r="F607" s="249"/>
      <c r="G607" s="249"/>
      <c r="H607" s="249"/>
      <c r="I607" s="249"/>
      <c r="J607" s="250"/>
    </row>
    <row r="608" spans="2:10" ht="42.75" customHeight="1">
      <c r="B608" s="29" t="s">
        <v>249</v>
      </c>
      <c r="C608" s="31" t="s">
        <v>171</v>
      </c>
      <c r="D608" s="34" t="s">
        <v>28</v>
      </c>
      <c r="E608" s="34" t="s">
        <v>28</v>
      </c>
      <c r="F608" s="34"/>
      <c r="G608" s="11"/>
      <c r="H608" s="34" t="s">
        <v>28</v>
      </c>
      <c r="I608" s="34" t="s">
        <v>28</v>
      </c>
      <c r="J608" s="34" t="s">
        <v>28</v>
      </c>
    </row>
    <row r="609" spans="2:10" ht="27">
      <c r="B609" s="29" t="s">
        <v>138</v>
      </c>
      <c r="C609" s="31" t="s">
        <v>156</v>
      </c>
      <c r="D609" s="34" t="s">
        <v>28</v>
      </c>
      <c r="E609" s="34" t="s">
        <v>28</v>
      </c>
      <c r="F609" s="34" t="s">
        <v>28</v>
      </c>
      <c r="G609" s="34" t="s">
        <v>27</v>
      </c>
      <c r="H609" s="34" t="s">
        <v>28</v>
      </c>
      <c r="I609" s="34" t="s">
        <v>28</v>
      </c>
      <c r="J609" s="34" t="s">
        <v>28</v>
      </c>
    </row>
    <row r="610" spans="2:10" ht="72.75" customHeight="1">
      <c r="B610" s="107" t="s">
        <v>201</v>
      </c>
      <c r="C610" s="31" t="s">
        <v>162</v>
      </c>
      <c r="D610" s="34" t="s">
        <v>28</v>
      </c>
      <c r="E610" s="34" t="s">
        <v>28</v>
      </c>
      <c r="F610" s="34" t="s">
        <v>28</v>
      </c>
      <c r="G610" s="11"/>
      <c r="H610" s="34" t="s">
        <v>28</v>
      </c>
      <c r="I610" s="34" t="s">
        <v>28</v>
      </c>
      <c r="J610" s="34" t="s">
        <v>28</v>
      </c>
    </row>
    <row r="611" spans="2:10">
      <c r="B611" s="295" t="s">
        <v>140</v>
      </c>
      <c r="C611" s="295"/>
      <c r="D611" s="33"/>
      <c r="E611" s="33"/>
      <c r="F611" s="33"/>
      <c r="G611" s="33"/>
      <c r="H611" s="33"/>
      <c r="I611" s="33"/>
      <c r="J611" s="33"/>
    </row>
    <row r="612" spans="2:10" ht="78" customHeight="1">
      <c r="B612" s="316" t="s">
        <v>255</v>
      </c>
      <c r="C612" s="316"/>
      <c r="D612" s="39">
        <v>1</v>
      </c>
      <c r="E612" s="39">
        <f t="shared" ref="E612:E614" si="25">D612</f>
        <v>1</v>
      </c>
      <c r="F612" s="39"/>
      <c r="G612" s="39">
        <f t="shared" ref="G612:G614" si="26">F612</f>
        <v>0</v>
      </c>
      <c r="H612" s="39">
        <v>1</v>
      </c>
      <c r="I612" s="236"/>
      <c r="J612" s="11"/>
    </row>
    <row r="613" spans="2:10" ht="31.5" customHeight="1">
      <c r="B613" s="316" t="s">
        <v>172</v>
      </c>
      <c r="C613" s="316"/>
      <c r="D613" s="39">
        <v>100</v>
      </c>
      <c r="E613" s="39">
        <f t="shared" si="25"/>
        <v>100</v>
      </c>
      <c r="F613" s="39"/>
      <c r="G613" s="39">
        <f t="shared" si="26"/>
        <v>0</v>
      </c>
      <c r="H613" s="39">
        <v>100</v>
      </c>
      <c r="I613" s="236"/>
      <c r="J613" s="11"/>
    </row>
    <row r="614" spans="2:10" ht="30.75" customHeight="1">
      <c r="B614" s="316" t="s">
        <v>173</v>
      </c>
      <c r="C614" s="316"/>
      <c r="D614" s="39">
        <v>3</v>
      </c>
      <c r="E614" s="39">
        <f t="shared" si="25"/>
        <v>3</v>
      </c>
      <c r="F614" s="39"/>
      <c r="G614" s="39">
        <f t="shared" si="26"/>
        <v>0</v>
      </c>
      <c r="H614" s="39">
        <v>3</v>
      </c>
      <c r="I614" s="236"/>
      <c r="J614" s="11"/>
    </row>
    <row r="615" spans="2:10" ht="28.5" customHeight="1">
      <c r="B615" s="316" t="s">
        <v>174</v>
      </c>
      <c r="C615" s="316"/>
      <c r="D615" s="39">
        <v>100</v>
      </c>
      <c r="E615" s="39">
        <f t="shared" ref="E615:E616" si="27">D615</f>
        <v>100</v>
      </c>
      <c r="F615" s="39"/>
      <c r="G615" s="39">
        <f>F615</f>
        <v>0</v>
      </c>
      <c r="H615" s="39">
        <v>100</v>
      </c>
      <c r="I615" s="236"/>
      <c r="J615" s="11"/>
    </row>
    <row r="616" spans="2:10" ht="83.25" customHeight="1">
      <c r="B616" s="296" t="s">
        <v>141</v>
      </c>
      <c r="C616" s="296"/>
      <c r="D616" s="150">
        <v>19700</v>
      </c>
      <c r="E616" s="150">
        <f t="shared" si="27"/>
        <v>19700</v>
      </c>
      <c r="F616" s="150">
        <v>14775</v>
      </c>
      <c r="G616" s="150">
        <f t="shared" ref="G616" si="28">F616</f>
        <v>14775</v>
      </c>
      <c r="H616" s="150">
        <v>13050</v>
      </c>
      <c r="I616" s="150">
        <f>G616-H616</f>
        <v>1725</v>
      </c>
      <c r="J616" s="67" t="s">
        <v>299</v>
      </c>
    </row>
    <row r="618" spans="2:10" s="124" customFormat="1"/>
    <row r="620" spans="2:10" ht="16.5" customHeight="1">
      <c r="B620" s="126" t="s">
        <v>295</v>
      </c>
      <c r="C620" s="289" t="s">
        <v>66</v>
      </c>
      <c r="D620" s="289"/>
      <c r="E620" s="289"/>
      <c r="F620" s="238" t="s">
        <v>67</v>
      </c>
      <c r="G620" s="238"/>
      <c r="H620" s="241" t="s">
        <v>289</v>
      </c>
      <c r="I620" s="241"/>
      <c r="J620" s="241"/>
    </row>
    <row r="621" spans="2:10">
      <c r="C621" s="8"/>
      <c r="D621" s="8"/>
      <c r="E621" s="1"/>
      <c r="F621" s="238" t="s">
        <v>68</v>
      </c>
      <c r="G621" s="238"/>
      <c r="H621" s="238" t="s">
        <v>69</v>
      </c>
      <c r="I621" s="238"/>
      <c r="J621" s="238"/>
    </row>
    <row r="622" spans="2:10">
      <c r="B622" s="28" t="s">
        <v>70</v>
      </c>
      <c r="D622" s="8"/>
      <c r="E622" s="8"/>
      <c r="F622" s="8"/>
      <c r="G622" s="8"/>
    </row>
    <row r="623" spans="2:10" ht="16.5" customHeight="1">
      <c r="C623" s="289" t="s">
        <v>71</v>
      </c>
      <c r="D623" s="289"/>
      <c r="E623" s="289"/>
      <c r="F623" s="238" t="s">
        <v>67</v>
      </c>
      <c r="G623" s="238"/>
      <c r="H623" s="241" t="s">
        <v>193</v>
      </c>
      <c r="I623" s="241"/>
      <c r="J623" s="241"/>
    </row>
    <row r="624" spans="2:10">
      <c r="C624" s="8"/>
      <c r="D624" s="8"/>
      <c r="E624" s="8"/>
      <c r="F624" s="238" t="s">
        <v>68</v>
      </c>
      <c r="G624" s="238"/>
      <c r="H624" s="238" t="s">
        <v>69</v>
      </c>
      <c r="I624" s="238"/>
      <c r="J624" s="238"/>
    </row>
    <row r="626" spans="2:10">
      <c r="H626" s="13"/>
      <c r="I626" s="259" t="s">
        <v>126</v>
      </c>
      <c r="J626" s="259"/>
    </row>
    <row r="627" spans="2:10">
      <c r="F627" s="44"/>
      <c r="G627" s="44"/>
      <c r="H627" s="44"/>
    </row>
    <row r="628" spans="2:10">
      <c r="B628" s="260" t="s">
        <v>120</v>
      </c>
      <c r="C628" s="260"/>
      <c r="D628" s="260"/>
      <c r="E628" s="260"/>
      <c r="F628" s="260"/>
      <c r="G628" s="260"/>
      <c r="H628" s="260"/>
      <c r="I628" s="260"/>
    </row>
    <row r="629" spans="2:10">
      <c r="B629" s="260" t="s">
        <v>127</v>
      </c>
      <c r="C629" s="260"/>
      <c r="D629" s="260"/>
      <c r="E629" s="260"/>
      <c r="F629" s="260"/>
      <c r="G629" s="260"/>
      <c r="H629" s="260"/>
      <c r="I629" s="260"/>
    </row>
    <row r="630" spans="2:10">
      <c r="B630" s="260" t="s">
        <v>296</v>
      </c>
      <c r="C630" s="260"/>
      <c r="D630" s="260"/>
      <c r="E630" s="260"/>
      <c r="F630" s="260"/>
      <c r="G630" s="260"/>
      <c r="H630" s="260"/>
      <c r="I630" s="260"/>
    </row>
    <row r="631" spans="2:10">
      <c r="J631" s="12"/>
    </row>
    <row r="632" spans="2:10">
      <c r="B632" s="253" t="s">
        <v>29</v>
      </c>
      <c r="C632" s="43" t="s">
        <v>30</v>
      </c>
      <c r="D632" s="261" t="s">
        <v>144</v>
      </c>
      <c r="E632" s="255"/>
      <c r="F632" s="255"/>
      <c r="G632" s="255"/>
      <c r="H632" s="255"/>
      <c r="I632" s="262"/>
      <c r="J632" s="12"/>
    </row>
    <row r="633" spans="2:10">
      <c r="B633" s="253"/>
      <c r="C633" s="43" t="s">
        <v>31</v>
      </c>
      <c r="D633" s="251">
        <v>104021</v>
      </c>
      <c r="E633" s="251"/>
      <c r="F633" s="251"/>
      <c r="G633" s="251"/>
      <c r="H633" s="251"/>
      <c r="I633" s="251"/>
    </row>
    <row r="634" spans="2:10">
      <c r="B634" s="252"/>
      <c r="C634" s="252"/>
      <c r="D634" s="252"/>
      <c r="E634" s="252"/>
      <c r="F634" s="252"/>
      <c r="G634" s="252"/>
      <c r="H634" s="252"/>
      <c r="I634" s="252"/>
    </row>
    <row r="635" spans="2:10">
      <c r="B635" s="253" t="s">
        <v>32</v>
      </c>
      <c r="C635" s="43" t="s">
        <v>30</v>
      </c>
      <c r="D635" s="261" t="s">
        <v>144</v>
      </c>
      <c r="E635" s="255"/>
      <c r="F635" s="255"/>
      <c r="G635" s="255"/>
      <c r="H635" s="255"/>
      <c r="I635" s="262"/>
    </row>
    <row r="636" spans="2:10">
      <c r="B636" s="253"/>
      <c r="C636" s="43" t="s">
        <v>31</v>
      </c>
      <c r="D636" s="251">
        <v>104021</v>
      </c>
      <c r="E636" s="251"/>
      <c r="F636" s="251"/>
      <c r="G636" s="251"/>
      <c r="H636" s="251"/>
      <c r="I636" s="251"/>
    </row>
    <row r="637" spans="2:10">
      <c r="B637" s="255"/>
      <c r="C637" s="255"/>
      <c r="D637" s="255"/>
      <c r="E637" s="255"/>
      <c r="F637" s="255"/>
      <c r="G637" s="255"/>
      <c r="H637" s="255"/>
      <c r="I637" s="255"/>
    </row>
    <row r="638" spans="2:10">
      <c r="B638" s="253" t="s">
        <v>33</v>
      </c>
      <c r="C638" s="253"/>
      <c r="D638" s="251">
        <v>1006</v>
      </c>
      <c r="E638" s="251"/>
      <c r="F638" s="251"/>
      <c r="G638" s="251"/>
      <c r="H638" s="251"/>
      <c r="I638" s="251"/>
    </row>
    <row r="639" spans="2:10">
      <c r="B639" s="252"/>
      <c r="C639" s="252"/>
      <c r="D639" s="290"/>
      <c r="E639" s="290"/>
      <c r="F639" s="290"/>
      <c r="G639" s="290"/>
      <c r="H639" s="290"/>
    </row>
    <row r="640" spans="2:10">
      <c r="B640" s="253" t="s">
        <v>34</v>
      </c>
      <c r="C640" s="253"/>
      <c r="D640" s="251"/>
      <c r="E640" s="251"/>
      <c r="F640" s="251"/>
      <c r="G640" s="251"/>
      <c r="H640" s="251"/>
      <c r="I640" s="251"/>
    </row>
    <row r="641" spans="2:10">
      <c r="B641" s="255"/>
      <c r="C641" s="255"/>
      <c r="D641" s="255"/>
      <c r="E641" s="255"/>
      <c r="F641" s="255"/>
      <c r="G641" s="255"/>
      <c r="H641" s="255"/>
      <c r="I641" s="255"/>
    </row>
    <row r="642" spans="2:10">
      <c r="B642" s="256" t="s">
        <v>123</v>
      </c>
      <c r="C642" s="43" t="s">
        <v>37</v>
      </c>
      <c r="D642" s="297" t="s">
        <v>142</v>
      </c>
      <c r="E642" s="298"/>
      <c r="F642" s="298"/>
      <c r="G642" s="298"/>
      <c r="H642" s="298"/>
      <c r="I642" s="299"/>
    </row>
    <row r="643" spans="2:10">
      <c r="B643" s="256"/>
      <c r="C643" s="43" t="s">
        <v>38</v>
      </c>
      <c r="D643" s="297" t="s">
        <v>142</v>
      </c>
      <c r="E643" s="298"/>
      <c r="F643" s="298"/>
      <c r="G643" s="298"/>
      <c r="H643" s="298"/>
      <c r="I643" s="299"/>
    </row>
    <row r="644" spans="2:10">
      <c r="B644" s="256"/>
      <c r="C644" s="43" t="s">
        <v>39</v>
      </c>
      <c r="D644" s="251" t="s">
        <v>143</v>
      </c>
      <c r="E644" s="251"/>
      <c r="F644" s="251"/>
      <c r="G644" s="251"/>
      <c r="H644" s="251"/>
      <c r="I644" s="251"/>
    </row>
    <row r="645" spans="2:10">
      <c r="B645" s="252"/>
      <c r="C645" s="252"/>
      <c r="D645" s="290"/>
      <c r="E645" s="290"/>
      <c r="F645" s="290"/>
      <c r="G645" s="290"/>
      <c r="H645" s="290"/>
    </row>
    <row r="646" spans="2:10" ht="16.5" customHeight="1">
      <c r="B646" s="242" t="s">
        <v>124</v>
      </c>
      <c r="C646" s="43" t="s">
        <v>41</v>
      </c>
      <c r="D646" s="321" t="s">
        <v>182</v>
      </c>
      <c r="E646" s="322"/>
      <c r="F646" s="322"/>
      <c r="G646" s="322"/>
      <c r="H646" s="322"/>
      <c r="I646" s="323"/>
    </row>
    <row r="647" spans="2:10">
      <c r="B647" s="244"/>
      <c r="C647" s="43" t="s">
        <v>42</v>
      </c>
      <c r="D647" s="251">
        <v>1137</v>
      </c>
      <c r="E647" s="251"/>
      <c r="F647" s="251"/>
      <c r="G647" s="251"/>
      <c r="H647" s="251"/>
      <c r="I647" s="251"/>
    </row>
    <row r="648" spans="2:10" ht="27.75" customHeight="1">
      <c r="B648" s="244"/>
      <c r="C648" s="43" t="s">
        <v>43</v>
      </c>
      <c r="D648" s="248" t="s">
        <v>205</v>
      </c>
      <c r="E648" s="249"/>
      <c r="F648" s="249"/>
      <c r="G648" s="249"/>
      <c r="H648" s="249"/>
      <c r="I648" s="250"/>
    </row>
    <row r="649" spans="2:10">
      <c r="B649" s="246"/>
      <c r="C649" s="43" t="s">
        <v>44</v>
      </c>
      <c r="D649" s="251">
        <v>11003</v>
      </c>
      <c r="E649" s="251"/>
      <c r="F649" s="251"/>
      <c r="G649" s="251"/>
      <c r="H649" s="251"/>
      <c r="I649" s="251"/>
    </row>
    <row r="650" spans="2:10">
      <c r="B650" s="252"/>
      <c r="C650" s="252"/>
      <c r="D650" s="290"/>
      <c r="E650" s="290"/>
      <c r="F650" s="290"/>
      <c r="G650" s="290"/>
      <c r="H650" s="290"/>
    </row>
    <row r="651" spans="2:10">
      <c r="B651" s="253" t="s">
        <v>125</v>
      </c>
      <c r="C651" s="253"/>
      <c r="D651" s="251" t="s">
        <v>146</v>
      </c>
      <c r="E651" s="251"/>
      <c r="F651" s="251"/>
      <c r="G651" s="251"/>
      <c r="H651" s="251"/>
      <c r="I651" s="251"/>
    </row>
    <row r="653" spans="2:10" ht="41.25" customHeight="1">
      <c r="B653" s="33"/>
      <c r="C653" s="33"/>
      <c r="D653" s="291" t="s">
        <v>128</v>
      </c>
      <c r="E653" s="292"/>
      <c r="F653" s="291" t="s">
        <v>129</v>
      </c>
      <c r="G653" s="292"/>
      <c r="H653" s="293" t="s">
        <v>130</v>
      </c>
      <c r="I653" s="293" t="s">
        <v>131</v>
      </c>
      <c r="J653" s="293" t="s">
        <v>132</v>
      </c>
    </row>
    <row r="654" spans="2:10" ht="27">
      <c r="B654" s="43" t="s">
        <v>133</v>
      </c>
      <c r="C654" s="46">
        <v>1137</v>
      </c>
      <c r="D654" s="3" t="s">
        <v>2</v>
      </c>
      <c r="E654" s="3" t="s">
        <v>134</v>
      </c>
      <c r="F654" s="3" t="s">
        <v>2</v>
      </c>
      <c r="G654" s="3" t="s">
        <v>134</v>
      </c>
      <c r="H654" s="294"/>
      <c r="I654" s="294"/>
      <c r="J654" s="294"/>
    </row>
    <row r="655" spans="2:10">
      <c r="B655" s="43" t="s">
        <v>135</v>
      </c>
      <c r="C655" s="46">
        <v>11003</v>
      </c>
      <c r="D655" s="3">
        <v>1</v>
      </c>
      <c r="E655" s="3">
        <v>2</v>
      </c>
      <c r="F655" s="3">
        <v>3</v>
      </c>
      <c r="G655" s="3">
        <v>4</v>
      </c>
      <c r="H655" s="3">
        <v>5</v>
      </c>
      <c r="I655" s="3">
        <v>6</v>
      </c>
      <c r="J655" s="3">
        <v>7</v>
      </c>
    </row>
    <row r="656" spans="2:10" ht="33.75" customHeight="1">
      <c r="B656" s="43" t="s">
        <v>136</v>
      </c>
      <c r="C656" s="248" t="s">
        <v>205</v>
      </c>
      <c r="D656" s="249"/>
      <c r="E656" s="249"/>
      <c r="F656" s="249"/>
      <c r="G656" s="249"/>
      <c r="H656" s="249"/>
      <c r="I656" s="249"/>
      <c r="J656" s="250"/>
    </row>
    <row r="657" spans="2:10" ht="60" customHeight="1">
      <c r="B657" s="43" t="s">
        <v>249</v>
      </c>
      <c r="C657" s="225" t="s">
        <v>227</v>
      </c>
      <c r="D657" s="34" t="s">
        <v>28</v>
      </c>
      <c r="E657" s="34" t="s">
        <v>28</v>
      </c>
      <c r="F657" s="34"/>
      <c r="G657" s="11"/>
      <c r="H657" s="34" t="s">
        <v>28</v>
      </c>
      <c r="I657" s="34" t="s">
        <v>28</v>
      </c>
      <c r="J657" s="34" t="s">
        <v>28</v>
      </c>
    </row>
    <row r="658" spans="2:10" ht="27">
      <c r="B658" s="43" t="s">
        <v>138</v>
      </c>
      <c r="C658" s="45" t="s">
        <v>156</v>
      </c>
      <c r="D658" s="34" t="s">
        <v>28</v>
      </c>
      <c r="E658" s="34" t="s">
        <v>28</v>
      </c>
      <c r="F658" s="34" t="s">
        <v>28</v>
      </c>
      <c r="G658" s="34" t="s">
        <v>27</v>
      </c>
      <c r="H658" s="34" t="s">
        <v>28</v>
      </c>
      <c r="I658" s="34" t="s">
        <v>28</v>
      </c>
      <c r="J658" s="34" t="s">
        <v>28</v>
      </c>
    </row>
    <row r="659" spans="2:10" ht="75.75" customHeight="1">
      <c r="B659" s="107" t="s">
        <v>201</v>
      </c>
      <c r="C659" s="45" t="s">
        <v>162</v>
      </c>
      <c r="D659" s="34" t="s">
        <v>28</v>
      </c>
      <c r="E659" s="34" t="s">
        <v>28</v>
      </c>
      <c r="F659" s="34" t="s">
        <v>28</v>
      </c>
      <c r="G659" s="11"/>
      <c r="H659" s="34" t="s">
        <v>28</v>
      </c>
      <c r="I659" s="34" t="s">
        <v>28</v>
      </c>
      <c r="J659" s="34" t="s">
        <v>28</v>
      </c>
    </row>
    <row r="660" spans="2:10">
      <c r="B660" s="295" t="s">
        <v>140</v>
      </c>
      <c r="C660" s="295"/>
      <c r="D660" s="33"/>
      <c r="E660" s="33"/>
      <c r="F660" s="33"/>
      <c r="G660" s="33"/>
      <c r="H660" s="33"/>
      <c r="I660" s="33"/>
      <c r="J660" s="33"/>
    </row>
    <row r="661" spans="2:10" ht="60" customHeight="1">
      <c r="B661" s="316" t="s">
        <v>256</v>
      </c>
      <c r="C661" s="316"/>
      <c r="D661" s="39">
        <v>100</v>
      </c>
      <c r="E661" s="39">
        <f t="shared" ref="E661:E666" si="29">D661</f>
        <v>100</v>
      </c>
      <c r="F661" s="39"/>
      <c r="G661" s="39">
        <f t="shared" ref="G661:G664" si="30">F661</f>
        <v>0</v>
      </c>
      <c r="H661" s="39">
        <v>100</v>
      </c>
      <c r="I661" s="236"/>
      <c r="J661" s="11"/>
    </row>
    <row r="662" spans="2:10" ht="72" customHeight="1">
      <c r="B662" s="316" t="s">
        <v>281</v>
      </c>
      <c r="C662" s="316"/>
      <c r="D662" s="39">
        <v>1</v>
      </c>
      <c r="E662" s="39">
        <f t="shared" si="29"/>
        <v>1</v>
      </c>
      <c r="F662" s="39"/>
      <c r="G662" s="39">
        <f t="shared" si="30"/>
        <v>0</v>
      </c>
      <c r="H662" s="39">
        <v>1</v>
      </c>
      <c r="I662" s="236"/>
      <c r="J662" s="11"/>
    </row>
    <row r="663" spans="2:10" ht="30.75" customHeight="1">
      <c r="B663" s="316" t="s">
        <v>172</v>
      </c>
      <c r="C663" s="316"/>
      <c r="D663" s="39">
        <v>100</v>
      </c>
      <c r="E663" s="39">
        <f t="shared" si="29"/>
        <v>100</v>
      </c>
      <c r="F663" s="39"/>
      <c r="G663" s="39">
        <f t="shared" si="30"/>
        <v>0</v>
      </c>
      <c r="H663" s="39">
        <v>100</v>
      </c>
      <c r="I663" s="236"/>
      <c r="J663" s="11"/>
    </row>
    <row r="664" spans="2:10" ht="29.25" customHeight="1">
      <c r="B664" s="316" t="s">
        <v>173</v>
      </c>
      <c r="C664" s="316"/>
      <c r="D664" s="39">
        <v>3</v>
      </c>
      <c r="E664" s="39">
        <f t="shared" si="29"/>
        <v>3</v>
      </c>
      <c r="F664" s="39"/>
      <c r="G664" s="39">
        <f t="shared" si="30"/>
        <v>0</v>
      </c>
      <c r="H664" s="39">
        <v>3</v>
      </c>
      <c r="I664" s="236"/>
      <c r="J664" s="11"/>
    </row>
    <row r="665" spans="2:10" ht="30" customHeight="1">
      <c r="B665" s="316" t="s">
        <v>174</v>
      </c>
      <c r="C665" s="316"/>
      <c r="D665" s="39">
        <v>100</v>
      </c>
      <c r="E665" s="39">
        <f t="shared" si="29"/>
        <v>100</v>
      </c>
      <c r="F665" s="39"/>
      <c r="G665" s="39">
        <f>F665</f>
        <v>0</v>
      </c>
      <c r="H665" s="39">
        <v>100</v>
      </c>
      <c r="I665" s="236"/>
      <c r="J665" s="11"/>
    </row>
    <row r="666" spans="2:10" s="108" customFormat="1" ht="84" customHeight="1">
      <c r="B666" s="324" t="s">
        <v>141</v>
      </c>
      <c r="C666" s="324"/>
      <c r="D666" s="153">
        <v>99600</v>
      </c>
      <c r="E666" s="153">
        <f t="shared" si="29"/>
        <v>99600</v>
      </c>
      <c r="F666" s="153">
        <v>74700</v>
      </c>
      <c r="G666" s="153">
        <f>F666</f>
        <v>74700</v>
      </c>
      <c r="H666" s="153">
        <v>66400</v>
      </c>
      <c r="I666" s="153">
        <f>G666-H666</f>
        <v>8300</v>
      </c>
      <c r="J666" s="67" t="s">
        <v>299</v>
      </c>
    </row>
    <row r="668" spans="2:10" s="124" customFormat="1"/>
    <row r="669" spans="2:10" s="124" customFormat="1"/>
    <row r="670" spans="2:10" ht="16.5" customHeight="1">
      <c r="B670" s="126" t="s">
        <v>295</v>
      </c>
      <c r="C670" s="289" t="s">
        <v>66</v>
      </c>
      <c r="D670" s="289"/>
      <c r="E670" s="289"/>
      <c r="F670" s="238" t="s">
        <v>67</v>
      </c>
      <c r="G670" s="238"/>
      <c r="H670" s="241" t="s">
        <v>289</v>
      </c>
      <c r="I670" s="241"/>
      <c r="J670" s="241"/>
    </row>
    <row r="671" spans="2:10">
      <c r="C671" s="8"/>
      <c r="D671" s="8"/>
      <c r="E671" s="1"/>
      <c r="F671" s="238" t="s">
        <v>68</v>
      </c>
      <c r="G671" s="238"/>
      <c r="H671" s="238" t="s">
        <v>69</v>
      </c>
      <c r="I671" s="238"/>
      <c r="J671" s="238"/>
    </row>
    <row r="672" spans="2:10">
      <c r="B672" s="42" t="s">
        <v>70</v>
      </c>
      <c r="D672" s="8"/>
      <c r="E672" s="8"/>
      <c r="F672" s="8"/>
      <c r="G672" s="8"/>
    </row>
    <row r="673" spans="2:10" ht="16.5" customHeight="1">
      <c r="C673" s="289" t="s">
        <v>71</v>
      </c>
      <c r="D673" s="289"/>
      <c r="E673" s="289"/>
      <c r="F673" s="238" t="s">
        <v>67</v>
      </c>
      <c r="G673" s="238"/>
      <c r="H673" s="241" t="s">
        <v>193</v>
      </c>
      <c r="I673" s="241"/>
      <c r="J673" s="241"/>
    </row>
    <row r="674" spans="2:10">
      <c r="C674" s="8"/>
      <c r="D674" s="8"/>
      <c r="E674" s="8"/>
      <c r="F674" s="238" t="s">
        <v>68</v>
      </c>
      <c r="G674" s="238"/>
      <c r="H674" s="238" t="s">
        <v>69</v>
      </c>
      <c r="I674" s="238"/>
      <c r="J674" s="238"/>
    </row>
    <row r="676" spans="2:10">
      <c r="H676" s="13"/>
      <c r="I676" s="259" t="s">
        <v>126</v>
      </c>
      <c r="J676" s="259"/>
    </row>
    <row r="677" spans="2:10">
      <c r="F677" s="70"/>
      <c r="G677" s="70"/>
      <c r="H677" s="70"/>
    </row>
    <row r="678" spans="2:10">
      <c r="B678" s="260" t="s">
        <v>120</v>
      </c>
      <c r="C678" s="260"/>
      <c r="D678" s="260"/>
      <c r="E678" s="260"/>
      <c r="F678" s="260"/>
      <c r="G678" s="260"/>
      <c r="H678" s="260"/>
      <c r="I678" s="260"/>
    </row>
    <row r="679" spans="2:10">
      <c r="B679" s="260" t="s">
        <v>127</v>
      </c>
      <c r="C679" s="260"/>
      <c r="D679" s="260"/>
      <c r="E679" s="260"/>
      <c r="F679" s="260"/>
      <c r="G679" s="260"/>
      <c r="H679" s="260"/>
      <c r="I679" s="260"/>
    </row>
    <row r="680" spans="2:10">
      <c r="B680" s="260" t="s">
        <v>296</v>
      </c>
      <c r="C680" s="260"/>
      <c r="D680" s="260"/>
      <c r="E680" s="260"/>
      <c r="F680" s="260"/>
      <c r="G680" s="260"/>
      <c r="H680" s="260"/>
      <c r="I680" s="260"/>
    </row>
    <row r="681" spans="2:10">
      <c r="J681" s="12"/>
    </row>
    <row r="682" spans="2:10" ht="21" customHeight="1">
      <c r="B682" s="253" t="s">
        <v>29</v>
      </c>
      <c r="C682" s="69" t="s">
        <v>30</v>
      </c>
      <c r="D682" s="261" t="s">
        <v>144</v>
      </c>
      <c r="E682" s="255"/>
      <c r="F682" s="255"/>
      <c r="G682" s="255"/>
      <c r="H682" s="255"/>
      <c r="I682" s="262"/>
      <c r="J682" s="12"/>
    </row>
    <row r="683" spans="2:10">
      <c r="B683" s="253"/>
      <c r="C683" s="69" t="s">
        <v>31</v>
      </c>
      <c r="D683" s="251">
        <v>104021</v>
      </c>
      <c r="E683" s="251"/>
      <c r="F683" s="251"/>
      <c r="G683" s="251"/>
      <c r="H683" s="251"/>
      <c r="I683" s="251"/>
    </row>
    <row r="684" spans="2:10">
      <c r="B684" s="252"/>
      <c r="C684" s="252"/>
      <c r="D684" s="252"/>
      <c r="E684" s="252"/>
      <c r="F684" s="252"/>
      <c r="G684" s="252"/>
      <c r="H684" s="252"/>
      <c r="I684" s="252"/>
    </row>
    <row r="685" spans="2:10" ht="21" customHeight="1">
      <c r="B685" s="253" t="s">
        <v>32</v>
      </c>
      <c r="C685" s="69" t="s">
        <v>30</v>
      </c>
      <c r="D685" s="261" t="s">
        <v>144</v>
      </c>
      <c r="E685" s="255"/>
      <c r="F685" s="255"/>
      <c r="G685" s="255"/>
      <c r="H685" s="255"/>
      <c r="I685" s="262"/>
    </row>
    <row r="686" spans="2:10">
      <c r="B686" s="253"/>
      <c r="C686" s="69" t="s">
        <v>31</v>
      </c>
      <c r="D686" s="251">
        <v>104021</v>
      </c>
      <c r="E686" s="251"/>
      <c r="F686" s="251"/>
      <c r="G686" s="251"/>
      <c r="H686" s="251"/>
      <c r="I686" s="251"/>
    </row>
    <row r="687" spans="2:10">
      <c r="B687" s="255"/>
      <c r="C687" s="255"/>
      <c r="D687" s="255"/>
      <c r="E687" s="255"/>
      <c r="F687" s="255"/>
      <c r="G687" s="255"/>
      <c r="H687" s="255"/>
      <c r="I687" s="255"/>
    </row>
    <row r="688" spans="2:10" ht="20.25" customHeight="1">
      <c r="B688" s="253" t="s">
        <v>33</v>
      </c>
      <c r="C688" s="253"/>
      <c r="D688" s="261" t="s">
        <v>144</v>
      </c>
      <c r="E688" s="255"/>
      <c r="F688" s="255"/>
      <c r="G688" s="255"/>
      <c r="H688" s="255"/>
      <c r="I688" s="262"/>
    </row>
    <row r="689" spans="2:10">
      <c r="B689" s="252"/>
      <c r="C689" s="252"/>
      <c r="D689" s="290"/>
      <c r="E689" s="290"/>
      <c r="F689" s="290"/>
      <c r="G689" s="290"/>
      <c r="H689" s="290"/>
    </row>
    <row r="690" spans="2:10">
      <c r="B690" s="253" t="s">
        <v>34</v>
      </c>
      <c r="C690" s="253"/>
      <c r="D690" s="251">
        <v>1006</v>
      </c>
      <c r="E690" s="251"/>
      <c r="F690" s="251"/>
      <c r="G690" s="251"/>
      <c r="H690" s="251"/>
      <c r="I690" s="251"/>
    </row>
    <row r="691" spans="2:10">
      <c r="B691" s="255"/>
      <c r="C691" s="255"/>
      <c r="D691" s="255"/>
      <c r="E691" s="255"/>
      <c r="F691" s="255"/>
      <c r="G691" s="255"/>
      <c r="H691" s="255"/>
      <c r="I691" s="255"/>
    </row>
    <row r="692" spans="2:10">
      <c r="B692" s="256" t="s">
        <v>123</v>
      </c>
      <c r="C692" s="69" t="s">
        <v>37</v>
      </c>
      <c r="D692" s="277" t="s">
        <v>155</v>
      </c>
      <c r="E692" s="278"/>
      <c r="F692" s="278"/>
      <c r="G692" s="278"/>
      <c r="H692" s="278"/>
      <c r="I692" s="279"/>
    </row>
    <row r="693" spans="2:10">
      <c r="B693" s="256"/>
      <c r="C693" s="69" t="s">
        <v>38</v>
      </c>
      <c r="D693" s="277" t="s">
        <v>147</v>
      </c>
      <c r="E693" s="278"/>
      <c r="F693" s="278"/>
      <c r="G693" s="278"/>
      <c r="H693" s="278"/>
      <c r="I693" s="279"/>
    </row>
    <row r="694" spans="2:10">
      <c r="B694" s="256"/>
      <c r="C694" s="69" t="s">
        <v>39</v>
      </c>
      <c r="D694" s="277" t="s">
        <v>142</v>
      </c>
      <c r="E694" s="278"/>
      <c r="F694" s="278"/>
      <c r="G694" s="278"/>
      <c r="H694" s="278"/>
      <c r="I694" s="279"/>
    </row>
    <row r="695" spans="2:10">
      <c r="B695" s="252"/>
      <c r="C695" s="252"/>
      <c r="D695" s="290"/>
      <c r="E695" s="290"/>
      <c r="F695" s="290"/>
      <c r="G695" s="290"/>
      <c r="H695" s="290"/>
    </row>
    <row r="696" spans="2:10" ht="30" customHeight="1">
      <c r="B696" s="242" t="s">
        <v>124</v>
      </c>
      <c r="C696" s="69" t="s">
        <v>41</v>
      </c>
      <c r="D696" s="248" t="s">
        <v>145</v>
      </c>
      <c r="E696" s="249"/>
      <c r="F696" s="249"/>
      <c r="G696" s="249"/>
      <c r="H696" s="249"/>
      <c r="I696" s="250"/>
    </row>
    <row r="697" spans="2:10">
      <c r="B697" s="244"/>
      <c r="C697" s="69" t="s">
        <v>42</v>
      </c>
      <c r="D697" s="251">
        <v>1108</v>
      </c>
      <c r="E697" s="251"/>
      <c r="F697" s="251"/>
      <c r="G697" s="251"/>
      <c r="H697" s="251"/>
      <c r="I697" s="251"/>
    </row>
    <row r="698" spans="2:10" ht="39.75" customHeight="1">
      <c r="B698" s="244"/>
      <c r="C698" s="69" t="s">
        <v>43</v>
      </c>
      <c r="D698" s="248" t="s">
        <v>184</v>
      </c>
      <c r="E698" s="249"/>
      <c r="F698" s="249"/>
      <c r="G698" s="249"/>
      <c r="H698" s="249"/>
      <c r="I698" s="250"/>
    </row>
    <row r="699" spans="2:10">
      <c r="B699" s="246"/>
      <c r="C699" s="69" t="s">
        <v>44</v>
      </c>
      <c r="D699" s="251">
        <v>11005</v>
      </c>
      <c r="E699" s="251"/>
      <c r="F699" s="251"/>
      <c r="G699" s="251"/>
      <c r="H699" s="251"/>
      <c r="I699" s="251"/>
    </row>
    <row r="700" spans="2:10">
      <c r="B700" s="252"/>
      <c r="C700" s="252"/>
      <c r="D700" s="290"/>
      <c r="E700" s="290"/>
      <c r="F700" s="290"/>
      <c r="G700" s="290"/>
      <c r="H700" s="290"/>
    </row>
    <row r="701" spans="2:10">
      <c r="B701" s="253" t="s">
        <v>125</v>
      </c>
      <c r="C701" s="253"/>
      <c r="D701" s="251" t="s">
        <v>146</v>
      </c>
      <c r="E701" s="251"/>
      <c r="F701" s="251"/>
      <c r="G701" s="251"/>
      <c r="H701" s="251"/>
      <c r="I701" s="251"/>
    </row>
    <row r="703" spans="2:10" ht="38.25" customHeight="1">
      <c r="B703" s="33"/>
      <c r="C703" s="33"/>
      <c r="D703" s="291" t="s">
        <v>128</v>
      </c>
      <c r="E703" s="292"/>
      <c r="F703" s="291" t="s">
        <v>129</v>
      </c>
      <c r="G703" s="292"/>
      <c r="H703" s="293" t="s">
        <v>130</v>
      </c>
      <c r="I703" s="293" t="s">
        <v>131</v>
      </c>
      <c r="J703" s="293" t="s">
        <v>132</v>
      </c>
    </row>
    <row r="704" spans="2:10" ht="61.5" customHeight="1">
      <c r="B704" s="69" t="s">
        <v>133</v>
      </c>
      <c r="C704" s="72">
        <v>1108</v>
      </c>
      <c r="D704" s="3" t="s">
        <v>2</v>
      </c>
      <c r="E704" s="3" t="s">
        <v>134</v>
      </c>
      <c r="F704" s="3" t="s">
        <v>2</v>
      </c>
      <c r="G704" s="3" t="s">
        <v>134</v>
      </c>
      <c r="H704" s="294"/>
      <c r="I704" s="294"/>
      <c r="J704" s="294"/>
    </row>
    <row r="705" spans="2:10" ht="25.5" customHeight="1">
      <c r="B705" s="69" t="s">
        <v>135</v>
      </c>
      <c r="C705" s="72">
        <v>11005</v>
      </c>
      <c r="D705" s="3">
        <v>1</v>
      </c>
      <c r="E705" s="3">
        <v>2</v>
      </c>
      <c r="F705" s="3">
        <v>3</v>
      </c>
      <c r="G705" s="3">
        <v>4</v>
      </c>
      <c r="H705" s="3">
        <v>5</v>
      </c>
      <c r="I705" s="3">
        <v>6</v>
      </c>
      <c r="J705" s="3">
        <v>7</v>
      </c>
    </row>
    <row r="706" spans="2:10" ht="48.75" customHeight="1">
      <c r="B706" s="69" t="s">
        <v>136</v>
      </c>
      <c r="C706" s="248" t="s">
        <v>184</v>
      </c>
      <c r="D706" s="249"/>
      <c r="E706" s="249"/>
      <c r="F706" s="249"/>
      <c r="G706" s="249"/>
      <c r="H706" s="249"/>
      <c r="I706" s="249"/>
      <c r="J706" s="250"/>
    </row>
    <row r="707" spans="2:10" ht="152.25" customHeight="1">
      <c r="B707" s="69" t="s">
        <v>137</v>
      </c>
      <c r="C707" s="71" t="s">
        <v>184</v>
      </c>
      <c r="D707" s="34" t="s">
        <v>28</v>
      </c>
      <c r="E707" s="34" t="s">
        <v>28</v>
      </c>
      <c r="F707" s="34" t="s">
        <v>28</v>
      </c>
      <c r="G707" s="11"/>
      <c r="H707" s="34" t="s">
        <v>28</v>
      </c>
      <c r="I707" s="34" t="s">
        <v>28</v>
      </c>
      <c r="J707" s="34" t="s">
        <v>28</v>
      </c>
    </row>
    <row r="708" spans="2:10" ht="26.25" customHeight="1">
      <c r="B708" s="69" t="s">
        <v>138</v>
      </c>
      <c r="C708" s="71"/>
      <c r="D708" s="34" t="s">
        <v>28</v>
      </c>
      <c r="E708" s="34" t="s">
        <v>28</v>
      </c>
      <c r="F708" s="34" t="s">
        <v>28</v>
      </c>
      <c r="G708" s="34" t="s">
        <v>27</v>
      </c>
      <c r="H708" s="34" t="s">
        <v>28</v>
      </c>
      <c r="I708" s="34" t="s">
        <v>28</v>
      </c>
      <c r="J708" s="34" t="s">
        <v>28</v>
      </c>
    </row>
    <row r="709" spans="2:10" ht="39.75" customHeight="1">
      <c r="B709" s="2" t="s">
        <v>139</v>
      </c>
      <c r="C709" s="71" t="s">
        <v>160</v>
      </c>
      <c r="D709" s="34" t="s">
        <v>28</v>
      </c>
      <c r="E709" s="34" t="s">
        <v>28</v>
      </c>
      <c r="F709" s="34" t="s">
        <v>28</v>
      </c>
      <c r="G709" s="11"/>
      <c r="H709" s="34" t="s">
        <v>28</v>
      </c>
      <c r="I709" s="34" t="s">
        <v>28</v>
      </c>
      <c r="J709" s="34" t="s">
        <v>28</v>
      </c>
    </row>
    <row r="710" spans="2:10" ht="28.5" customHeight="1">
      <c r="B710" s="295" t="s">
        <v>140</v>
      </c>
      <c r="C710" s="295"/>
      <c r="D710" s="33"/>
      <c r="E710" s="33"/>
      <c r="F710" s="33"/>
      <c r="G710" s="33"/>
      <c r="H710" s="33"/>
      <c r="I710" s="33"/>
      <c r="J710" s="33"/>
    </row>
    <row r="711" spans="2:10" ht="30" customHeight="1">
      <c r="B711" s="296" t="s">
        <v>141</v>
      </c>
      <c r="C711" s="296"/>
      <c r="D711" s="38"/>
      <c r="E711" s="106">
        <v>62090.52</v>
      </c>
      <c r="F711" s="38"/>
      <c r="G711" s="106">
        <v>62090.52</v>
      </c>
      <c r="H711" s="106">
        <v>62090.52</v>
      </c>
      <c r="I711" s="38">
        <f>G711-H711</f>
        <v>0</v>
      </c>
      <c r="J711" s="11"/>
    </row>
    <row r="712" spans="2:10" s="124" customFormat="1" ht="30" customHeight="1">
      <c r="D712" s="79"/>
      <c r="E712" s="168"/>
      <c r="F712" s="79"/>
      <c r="G712" s="168"/>
      <c r="H712" s="168"/>
      <c r="I712" s="79"/>
      <c r="J712" s="80"/>
    </row>
    <row r="715" spans="2:10" ht="16.5" customHeight="1">
      <c r="B715" s="126" t="s">
        <v>295</v>
      </c>
      <c r="C715" s="289" t="s">
        <v>66</v>
      </c>
      <c r="D715" s="289"/>
      <c r="E715" s="289"/>
      <c r="F715" s="238" t="s">
        <v>67</v>
      </c>
      <c r="G715" s="238"/>
      <c r="H715" s="241" t="s">
        <v>289</v>
      </c>
      <c r="I715" s="241"/>
      <c r="J715" s="241"/>
    </row>
    <row r="716" spans="2:10">
      <c r="C716" s="8"/>
      <c r="D716" s="8"/>
      <c r="E716" s="1"/>
      <c r="F716" s="238" t="s">
        <v>68</v>
      </c>
      <c r="G716" s="238"/>
      <c r="H716" s="238" t="s">
        <v>69</v>
      </c>
      <c r="I716" s="238"/>
      <c r="J716" s="238"/>
    </row>
    <row r="717" spans="2:10">
      <c r="B717" s="68" t="s">
        <v>70</v>
      </c>
      <c r="D717" s="8"/>
      <c r="E717" s="8"/>
      <c r="F717" s="8"/>
      <c r="G717" s="8"/>
    </row>
    <row r="718" spans="2:10" ht="16.5" customHeight="1">
      <c r="C718" s="289" t="s">
        <v>71</v>
      </c>
      <c r="D718" s="289"/>
      <c r="E718" s="289"/>
      <c r="F718" s="238" t="s">
        <v>67</v>
      </c>
      <c r="G718" s="238"/>
      <c r="H718" s="241" t="s">
        <v>193</v>
      </c>
      <c r="I718" s="241"/>
      <c r="J718" s="241"/>
    </row>
    <row r="719" spans="2:10">
      <c r="C719" s="8"/>
      <c r="D719" s="8"/>
      <c r="E719" s="8"/>
      <c r="F719" s="238" t="s">
        <v>68</v>
      </c>
      <c r="G719" s="238"/>
      <c r="H719" s="238" t="s">
        <v>69</v>
      </c>
      <c r="I719" s="238"/>
      <c r="J719" s="238"/>
    </row>
    <row r="720" spans="2:10" s="124" customFormat="1">
      <c r="C720" s="8"/>
      <c r="D720" s="8"/>
      <c r="E720" s="8"/>
      <c r="F720" s="136"/>
      <c r="G720" s="136"/>
      <c r="H720" s="136"/>
      <c r="I720" s="136"/>
      <c r="J720" s="136"/>
    </row>
    <row r="721" spans="2:10">
      <c r="H721" s="13"/>
      <c r="I721" s="259" t="s">
        <v>126</v>
      </c>
      <c r="J721" s="259"/>
    </row>
    <row r="722" spans="2:10">
      <c r="H722" s="13"/>
      <c r="I722" s="113"/>
      <c r="J722" s="113"/>
    </row>
    <row r="723" spans="2:10">
      <c r="B723" s="260" t="s">
        <v>120</v>
      </c>
      <c r="C723" s="260"/>
      <c r="D723" s="260"/>
      <c r="E723" s="260"/>
      <c r="F723" s="260"/>
      <c r="G723" s="260"/>
      <c r="H723" s="260"/>
      <c r="I723" s="260"/>
    </row>
    <row r="724" spans="2:10">
      <c r="B724" s="260" t="s">
        <v>127</v>
      </c>
      <c r="C724" s="260"/>
      <c r="D724" s="260"/>
      <c r="E724" s="260"/>
      <c r="F724" s="260"/>
      <c r="G724" s="260"/>
      <c r="H724" s="260"/>
      <c r="I724" s="260"/>
    </row>
    <row r="725" spans="2:10">
      <c r="B725" s="260" t="s">
        <v>296</v>
      </c>
      <c r="C725" s="260"/>
      <c r="D725" s="260"/>
      <c r="E725" s="260"/>
      <c r="F725" s="260"/>
      <c r="G725" s="260"/>
      <c r="H725" s="260"/>
      <c r="I725" s="260"/>
    </row>
    <row r="726" spans="2:10">
      <c r="B726" s="114"/>
      <c r="C726" s="114"/>
      <c r="D726" s="114"/>
      <c r="E726" s="114"/>
      <c r="F726" s="114"/>
      <c r="G726" s="114"/>
      <c r="H726" s="114"/>
      <c r="I726" s="114"/>
    </row>
    <row r="727" spans="2:10">
      <c r="J727" s="12"/>
    </row>
    <row r="728" spans="2:10" ht="16.5" customHeight="1">
      <c r="B728" s="253" t="s">
        <v>29</v>
      </c>
      <c r="C728" s="112" t="s">
        <v>30</v>
      </c>
      <c r="D728" s="261" t="s">
        <v>144</v>
      </c>
      <c r="E728" s="255"/>
      <c r="F728" s="255"/>
      <c r="G728" s="255"/>
      <c r="H728" s="255"/>
      <c r="I728" s="262"/>
      <c r="J728" s="12"/>
    </row>
    <row r="729" spans="2:10">
      <c r="B729" s="253"/>
      <c r="C729" s="112" t="s">
        <v>31</v>
      </c>
      <c r="D729" s="251">
        <v>104021</v>
      </c>
      <c r="E729" s="251"/>
      <c r="F729" s="251"/>
      <c r="G729" s="251"/>
      <c r="H729" s="251"/>
      <c r="I729" s="251"/>
    </row>
    <row r="730" spans="2:10">
      <c r="B730" s="252"/>
      <c r="C730" s="252"/>
      <c r="D730" s="252"/>
      <c r="E730" s="252"/>
      <c r="F730" s="252"/>
      <c r="G730" s="252"/>
      <c r="H730" s="252"/>
      <c r="I730" s="252"/>
    </row>
    <row r="731" spans="2:10">
      <c r="B731" s="253" t="s">
        <v>32</v>
      </c>
      <c r="C731" s="112" t="s">
        <v>30</v>
      </c>
      <c r="D731" s="261" t="s">
        <v>144</v>
      </c>
      <c r="E731" s="255"/>
      <c r="F731" s="255"/>
      <c r="G731" s="255"/>
      <c r="H731" s="255"/>
      <c r="I731" s="262"/>
    </row>
    <row r="732" spans="2:10">
      <c r="B732" s="253"/>
      <c r="C732" s="112" t="s">
        <v>31</v>
      </c>
      <c r="D732" s="251">
        <v>104021</v>
      </c>
      <c r="E732" s="251"/>
      <c r="F732" s="251"/>
      <c r="G732" s="251"/>
      <c r="H732" s="251"/>
      <c r="I732" s="251"/>
    </row>
    <row r="733" spans="2:10">
      <c r="B733" s="255"/>
      <c r="C733" s="255"/>
      <c r="D733" s="255"/>
      <c r="E733" s="255"/>
      <c r="F733" s="255"/>
      <c r="G733" s="255"/>
      <c r="H733" s="255"/>
      <c r="I733" s="255"/>
    </row>
    <row r="734" spans="2:10">
      <c r="B734" s="253" t="s">
        <v>33</v>
      </c>
      <c r="C734" s="253"/>
      <c r="D734" s="261" t="s">
        <v>144</v>
      </c>
      <c r="E734" s="255"/>
      <c r="F734" s="255"/>
      <c r="G734" s="255"/>
      <c r="H734" s="255"/>
      <c r="I734" s="262"/>
    </row>
    <row r="735" spans="2:10">
      <c r="B735" s="252"/>
      <c r="C735" s="252"/>
      <c r="D735" s="290"/>
      <c r="E735" s="290"/>
      <c r="F735" s="290"/>
      <c r="G735" s="290"/>
      <c r="H735" s="290"/>
    </row>
    <row r="736" spans="2:10">
      <c r="B736" s="253" t="s">
        <v>34</v>
      </c>
      <c r="C736" s="253"/>
      <c r="D736" s="251">
        <v>1006</v>
      </c>
      <c r="E736" s="251"/>
      <c r="F736" s="251"/>
      <c r="G736" s="251"/>
      <c r="H736" s="251"/>
      <c r="I736" s="251"/>
    </row>
    <row r="737" spans="2:10">
      <c r="B737" s="255"/>
      <c r="C737" s="255"/>
      <c r="D737" s="255"/>
      <c r="E737" s="255"/>
      <c r="F737" s="255"/>
      <c r="G737" s="255"/>
      <c r="H737" s="255"/>
      <c r="I737" s="255"/>
    </row>
    <row r="738" spans="2:10">
      <c r="B738" s="256" t="s">
        <v>123</v>
      </c>
      <c r="C738" s="112" t="s">
        <v>37</v>
      </c>
      <c r="D738" s="297" t="s">
        <v>142</v>
      </c>
      <c r="E738" s="298"/>
      <c r="F738" s="298"/>
      <c r="G738" s="298"/>
      <c r="H738" s="298"/>
      <c r="I738" s="299"/>
    </row>
    <row r="739" spans="2:10">
      <c r="B739" s="256"/>
      <c r="C739" s="112" t="s">
        <v>38</v>
      </c>
      <c r="D739" s="297" t="s">
        <v>142</v>
      </c>
      <c r="E739" s="298"/>
      <c r="F739" s="298"/>
      <c r="G739" s="298"/>
      <c r="H739" s="298"/>
      <c r="I739" s="299"/>
    </row>
    <row r="740" spans="2:10">
      <c r="B740" s="256"/>
      <c r="C740" s="112" t="s">
        <v>39</v>
      </c>
      <c r="D740" s="251" t="s">
        <v>143</v>
      </c>
      <c r="E740" s="251"/>
      <c r="F740" s="251"/>
      <c r="G740" s="251"/>
      <c r="H740" s="251"/>
      <c r="I740" s="251"/>
    </row>
    <row r="741" spans="2:10">
      <c r="B741" s="252"/>
      <c r="C741" s="252"/>
      <c r="D741" s="290"/>
      <c r="E741" s="290"/>
      <c r="F741" s="290"/>
      <c r="G741" s="290"/>
      <c r="H741" s="290"/>
    </row>
    <row r="742" spans="2:10" ht="16.5" customHeight="1">
      <c r="B742" s="242" t="s">
        <v>124</v>
      </c>
      <c r="C742" s="112" t="s">
        <v>41</v>
      </c>
      <c r="D742" s="248" t="s">
        <v>145</v>
      </c>
      <c r="E742" s="249"/>
      <c r="F742" s="249"/>
      <c r="G742" s="249"/>
      <c r="H742" s="249"/>
      <c r="I742" s="250"/>
    </row>
    <row r="743" spans="2:10">
      <c r="B743" s="244"/>
      <c r="C743" s="112" t="s">
        <v>42</v>
      </c>
      <c r="D743" s="251">
        <v>1108</v>
      </c>
      <c r="E743" s="251"/>
      <c r="F743" s="251"/>
      <c r="G743" s="251"/>
      <c r="H743" s="251"/>
      <c r="I743" s="251"/>
    </row>
    <row r="744" spans="2:10" ht="36.75" customHeight="1">
      <c r="B744" s="244"/>
      <c r="C744" s="112" t="s">
        <v>43</v>
      </c>
      <c r="D744" s="248" t="s">
        <v>209</v>
      </c>
      <c r="E744" s="249"/>
      <c r="F744" s="249"/>
      <c r="G744" s="249"/>
      <c r="H744" s="249"/>
      <c r="I744" s="250"/>
      <c r="J744" s="117"/>
    </row>
    <row r="745" spans="2:10">
      <c r="B745" s="246"/>
      <c r="C745" s="112" t="s">
        <v>44</v>
      </c>
      <c r="D745" s="251">
        <v>11008</v>
      </c>
      <c r="E745" s="251"/>
      <c r="F745" s="251"/>
      <c r="G745" s="251"/>
      <c r="H745" s="251"/>
      <c r="I745" s="251"/>
    </row>
    <row r="746" spans="2:10">
      <c r="B746" s="252"/>
      <c r="C746" s="252"/>
      <c r="D746" s="290"/>
      <c r="E746" s="290"/>
      <c r="F746" s="290"/>
      <c r="G746" s="290"/>
      <c r="H746" s="290"/>
    </row>
    <row r="747" spans="2:10">
      <c r="B747" s="253" t="s">
        <v>125</v>
      </c>
      <c r="C747" s="253"/>
      <c r="D747" s="251" t="s">
        <v>146</v>
      </c>
      <c r="E747" s="251"/>
      <c r="F747" s="251"/>
      <c r="G747" s="251"/>
      <c r="H747" s="251"/>
      <c r="I747" s="251"/>
    </row>
    <row r="749" spans="2:10" ht="58.5" customHeight="1">
      <c r="B749" s="33"/>
      <c r="C749" s="33"/>
      <c r="D749" s="291" t="s">
        <v>128</v>
      </c>
      <c r="E749" s="292"/>
      <c r="F749" s="291" t="s">
        <v>129</v>
      </c>
      <c r="G749" s="292"/>
      <c r="H749" s="293" t="s">
        <v>130</v>
      </c>
      <c r="I749" s="293" t="s">
        <v>131</v>
      </c>
      <c r="J749" s="293" t="s">
        <v>132</v>
      </c>
    </row>
    <row r="750" spans="2:10" ht="27">
      <c r="B750" s="112" t="s">
        <v>133</v>
      </c>
      <c r="C750" s="147">
        <v>1108</v>
      </c>
      <c r="D750" s="3" t="s">
        <v>2</v>
      </c>
      <c r="E750" s="3" t="s">
        <v>134</v>
      </c>
      <c r="F750" s="3" t="s">
        <v>2</v>
      </c>
      <c r="G750" s="3" t="s">
        <v>134</v>
      </c>
      <c r="H750" s="294"/>
      <c r="I750" s="294"/>
      <c r="J750" s="294"/>
    </row>
    <row r="751" spans="2:10">
      <c r="B751" s="112" t="s">
        <v>135</v>
      </c>
      <c r="C751" s="147">
        <v>11008</v>
      </c>
      <c r="D751" s="3">
        <v>1</v>
      </c>
      <c r="E751" s="3">
        <v>2</v>
      </c>
      <c r="F751" s="3">
        <v>3</v>
      </c>
      <c r="G751" s="3">
        <v>4</v>
      </c>
      <c r="H751" s="3">
        <v>5</v>
      </c>
      <c r="I751" s="3">
        <v>6</v>
      </c>
      <c r="J751" s="3">
        <v>7</v>
      </c>
    </row>
    <row r="752" spans="2:10">
      <c r="B752" s="112" t="s">
        <v>136</v>
      </c>
      <c r="C752" s="248" t="s">
        <v>209</v>
      </c>
      <c r="D752" s="249"/>
      <c r="E752" s="249"/>
      <c r="F752" s="249"/>
      <c r="G752" s="249"/>
      <c r="H752" s="249"/>
      <c r="I752" s="249"/>
      <c r="J752" s="250"/>
    </row>
    <row r="753" spans="2:10" ht="261" customHeight="1">
      <c r="B753" s="97" t="s">
        <v>249</v>
      </c>
      <c r="C753" s="97" t="s">
        <v>214</v>
      </c>
      <c r="D753" s="97"/>
      <c r="E753" s="97" t="s">
        <v>28</v>
      </c>
      <c r="F753" s="97" t="s">
        <v>28</v>
      </c>
      <c r="G753" s="97"/>
      <c r="H753" s="97" t="s">
        <v>28</v>
      </c>
      <c r="I753" s="97" t="s">
        <v>28</v>
      </c>
      <c r="J753" s="34" t="s">
        <v>28</v>
      </c>
    </row>
    <row r="754" spans="2:10" ht="33">
      <c r="B754" s="97" t="s">
        <v>138</v>
      </c>
      <c r="C754" s="97" t="s">
        <v>156</v>
      </c>
      <c r="D754" s="97" t="s">
        <v>28</v>
      </c>
      <c r="E754" s="97" t="s">
        <v>28</v>
      </c>
      <c r="F754" s="97" t="s">
        <v>28</v>
      </c>
      <c r="G754" s="97" t="s">
        <v>27</v>
      </c>
      <c r="H754" s="97" t="s">
        <v>28</v>
      </c>
      <c r="I754" s="97" t="s">
        <v>28</v>
      </c>
      <c r="J754" s="34" t="s">
        <v>28</v>
      </c>
    </row>
    <row r="755" spans="2:10" ht="49.5">
      <c r="B755" s="97" t="s">
        <v>228</v>
      </c>
      <c r="C755" s="97" t="s">
        <v>190</v>
      </c>
      <c r="D755" s="97" t="s">
        <v>28</v>
      </c>
      <c r="E755" s="97" t="s">
        <v>28</v>
      </c>
      <c r="F755" s="97" t="s">
        <v>28</v>
      </c>
      <c r="G755" s="97"/>
      <c r="H755" s="97" t="s">
        <v>28</v>
      </c>
      <c r="I755" s="97" t="s">
        <v>28</v>
      </c>
      <c r="J755" s="34" t="s">
        <v>28</v>
      </c>
    </row>
    <row r="756" spans="2:10" s="124" customFormat="1">
      <c r="B756" s="97" t="s">
        <v>140</v>
      </c>
      <c r="C756" s="97"/>
      <c r="D756" s="97"/>
      <c r="E756" s="97"/>
      <c r="F756" s="97"/>
      <c r="G756" s="97"/>
      <c r="H756" s="97"/>
      <c r="I756" s="97"/>
      <c r="J756" s="189"/>
    </row>
    <row r="757" spans="2:10" ht="42" customHeight="1">
      <c r="B757" s="305" t="s">
        <v>233</v>
      </c>
      <c r="C757" s="305"/>
      <c r="D757" s="103">
        <v>1</v>
      </c>
      <c r="E757" s="103">
        <f>D757</f>
        <v>1</v>
      </c>
      <c r="F757" s="103"/>
      <c r="G757" s="103">
        <f>F757</f>
        <v>0</v>
      </c>
      <c r="H757" s="103">
        <v>1</v>
      </c>
      <c r="I757" s="103"/>
      <c r="J757" s="193"/>
    </row>
    <row r="758" spans="2:10" s="124" customFormat="1" ht="156.75" customHeight="1">
      <c r="B758" s="305" t="s">
        <v>282</v>
      </c>
      <c r="C758" s="305"/>
      <c r="D758" s="103">
        <v>100</v>
      </c>
      <c r="E758" s="103">
        <f>D758</f>
        <v>100</v>
      </c>
      <c r="F758" s="103"/>
      <c r="G758" s="103">
        <f>F758</f>
        <v>0</v>
      </c>
      <c r="H758" s="103">
        <v>90</v>
      </c>
      <c r="I758" s="103"/>
      <c r="J758" s="57"/>
    </row>
    <row r="759" spans="2:10" s="124" customFormat="1" ht="42" customHeight="1">
      <c r="B759" s="305" t="s">
        <v>257</v>
      </c>
      <c r="C759" s="305"/>
      <c r="D759" s="103">
        <v>1</v>
      </c>
      <c r="E759" s="103">
        <f>D759</f>
        <v>1</v>
      </c>
      <c r="F759" s="103"/>
      <c r="G759" s="103">
        <f>F759</f>
        <v>0</v>
      </c>
      <c r="H759" s="103">
        <v>1</v>
      </c>
      <c r="I759" s="103"/>
      <c r="J759" s="193"/>
    </row>
    <row r="760" spans="2:10" ht="141.75" customHeight="1">
      <c r="B760" s="296" t="s">
        <v>141</v>
      </c>
      <c r="C760" s="296"/>
      <c r="D760" s="152">
        <v>52782.400000000001</v>
      </c>
      <c r="E760" s="152">
        <f>D760</f>
        <v>52782.400000000001</v>
      </c>
      <c r="F760" s="152">
        <v>52782.400000000001</v>
      </c>
      <c r="G760" s="152">
        <f>F760</f>
        <v>52782.400000000001</v>
      </c>
      <c r="H760" s="152">
        <v>39216.69</v>
      </c>
      <c r="I760" s="152">
        <f>G760-H760</f>
        <v>13565.71</v>
      </c>
      <c r="J760" s="57" t="s">
        <v>300</v>
      </c>
    </row>
    <row r="761" spans="2:10">
      <c r="D761" s="118"/>
      <c r="F761" s="119"/>
      <c r="J761" s="124"/>
    </row>
    <row r="762" spans="2:10" s="124" customFormat="1">
      <c r="D762" s="121"/>
      <c r="F762" s="121"/>
    </row>
    <row r="763" spans="2:10" s="124" customFormat="1">
      <c r="D763" s="121"/>
      <c r="F763" s="121"/>
    </row>
    <row r="764" spans="2:10" ht="16.5" customHeight="1">
      <c r="B764" s="126" t="s">
        <v>295</v>
      </c>
      <c r="C764" s="289" t="s">
        <v>66</v>
      </c>
      <c r="D764" s="289"/>
      <c r="E764" s="289"/>
      <c r="F764" s="238" t="s">
        <v>67</v>
      </c>
      <c r="G764" s="238"/>
      <c r="H764" s="241" t="s">
        <v>289</v>
      </c>
      <c r="I764" s="241"/>
      <c r="J764" s="241"/>
    </row>
    <row r="765" spans="2:10">
      <c r="C765" s="8"/>
      <c r="D765" s="8"/>
      <c r="E765" s="1"/>
      <c r="F765" s="238" t="s">
        <v>68</v>
      </c>
      <c r="G765" s="238"/>
      <c r="H765" s="238" t="s">
        <v>69</v>
      </c>
      <c r="I765" s="238"/>
      <c r="J765" s="238"/>
    </row>
    <row r="766" spans="2:10">
      <c r="B766" s="111" t="s">
        <v>70</v>
      </c>
      <c r="D766" s="8"/>
      <c r="E766" s="8"/>
      <c r="F766" s="8"/>
      <c r="G766" s="8"/>
      <c r="J766" s="131"/>
    </row>
    <row r="767" spans="2:10" ht="16.5" customHeight="1">
      <c r="C767" s="289" t="s">
        <v>71</v>
      </c>
      <c r="D767" s="289"/>
      <c r="E767" s="289"/>
      <c r="F767" s="238" t="s">
        <v>67</v>
      </c>
      <c r="G767" s="238"/>
      <c r="H767" s="241" t="s">
        <v>193</v>
      </c>
      <c r="I767" s="241"/>
      <c r="J767" s="241"/>
    </row>
    <row r="768" spans="2:10">
      <c r="C768" s="8"/>
      <c r="D768" s="8"/>
      <c r="E768" s="8"/>
      <c r="F768" s="238" t="s">
        <v>68</v>
      </c>
      <c r="G768" s="238"/>
      <c r="H768" s="238" t="s">
        <v>69</v>
      </c>
      <c r="I768" s="238"/>
      <c r="J768" s="238"/>
    </row>
    <row r="770" spans="2:10">
      <c r="H770" s="13"/>
      <c r="I770" s="259" t="s">
        <v>126</v>
      </c>
      <c r="J770" s="259"/>
    </row>
    <row r="771" spans="2:10">
      <c r="H771" s="13"/>
      <c r="I771" s="113"/>
      <c r="J771" s="113"/>
    </row>
    <row r="772" spans="2:10">
      <c r="B772" s="260" t="s">
        <v>120</v>
      </c>
      <c r="C772" s="260"/>
      <c r="D772" s="260"/>
      <c r="E772" s="260"/>
      <c r="F772" s="260"/>
      <c r="G772" s="260"/>
      <c r="H772" s="260"/>
      <c r="I772" s="260"/>
    </row>
    <row r="773" spans="2:10">
      <c r="B773" s="260" t="s">
        <v>127</v>
      </c>
      <c r="C773" s="260"/>
      <c r="D773" s="260"/>
      <c r="E773" s="260"/>
      <c r="F773" s="260"/>
      <c r="G773" s="260"/>
      <c r="H773" s="260"/>
      <c r="I773" s="260"/>
    </row>
    <row r="774" spans="2:10">
      <c r="B774" s="260" t="s">
        <v>296</v>
      </c>
      <c r="C774" s="260"/>
      <c r="D774" s="260"/>
      <c r="E774" s="260"/>
      <c r="F774" s="260"/>
      <c r="G774" s="260"/>
      <c r="H774" s="260"/>
      <c r="I774" s="260"/>
    </row>
    <row r="775" spans="2:10">
      <c r="J775" s="12"/>
    </row>
    <row r="776" spans="2:10" ht="16.5" customHeight="1">
      <c r="B776" s="253" t="s">
        <v>29</v>
      </c>
      <c r="C776" s="112" t="s">
        <v>30</v>
      </c>
      <c r="D776" s="261" t="s">
        <v>144</v>
      </c>
      <c r="E776" s="255"/>
      <c r="F776" s="255"/>
      <c r="G776" s="255"/>
      <c r="H776" s="255"/>
      <c r="I776" s="262"/>
      <c r="J776" s="12"/>
    </row>
    <row r="777" spans="2:10">
      <c r="B777" s="253"/>
      <c r="C777" s="112" t="s">
        <v>31</v>
      </c>
      <c r="D777" s="251">
        <v>104021</v>
      </c>
      <c r="E777" s="251"/>
      <c r="F777" s="251"/>
      <c r="G777" s="251"/>
      <c r="H777" s="251"/>
      <c r="I777" s="251"/>
    </row>
    <row r="778" spans="2:10">
      <c r="B778" s="252"/>
      <c r="C778" s="252"/>
      <c r="D778" s="252"/>
      <c r="E778" s="252"/>
      <c r="F778" s="252"/>
      <c r="G778" s="252"/>
      <c r="H778" s="252"/>
      <c r="I778" s="252"/>
    </row>
    <row r="779" spans="2:10">
      <c r="B779" s="253" t="s">
        <v>32</v>
      </c>
      <c r="C779" s="112" t="s">
        <v>30</v>
      </c>
      <c r="D779" s="261" t="s">
        <v>144</v>
      </c>
      <c r="E779" s="255"/>
      <c r="F779" s="255"/>
      <c r="G779" s="255"/>
      <c r="H779" s="255"/>
      <c r="I779" s="262"/>
    </row>
    <row r="780" spans="2:10">
      <c r="B780" s="253"/>
      <c r="C780" s="112" t="s">
        <v>31</v>
      </c>
      <c r="D780" s="251">
        <v>104021</v>
      </c>
      <c r="E780" s="251"/>
      <c r="F780" s="251"/>
      <c r="G780" s="251"/>
      <c r="H780" s="251"/>
      <c r="I780" s="251"/>
    </row>
    <row r="781" spans="2:10">
      <c r="B781" s="255"/>
      <c r="C781" s="255"/>
      <c r="D781" s="255"/>
      <c r="E781" s="255"/>
      <c r="F781" s="255"/>
      <c r="G781" s="255"/>
      <c r="H781" s="255"/>
      <c r="I781" s="255"/>
    </row>
    <row r="782" spans="2:10">
      <c r="B782" s="253" t="s">
        <v>33</v>
      </c>
      <c r="C782" s="253"/>
      <c r="D782" s="261" t="s">
        <v>144</v>
      </c>
      <c r="E782" s="255"/>
      <c r="F782" s="255"/>
      <c r="G782" s="255"/>
      <c r="H782" s="255"/>
      <c r="I782" s="262"/>
    </row>
    <row r="783" spans="2:10">
      <c r="B783" s="252"/>
      <c r="C783" s="252"/>
      <c r="D783" s="290"/>
      <c r="E783" s="290"/>
      <c r="F783" s="290"/>
      <c r="G783" s="290"/>
      <c r="H783" s="290"/>
    </row>
    <row r="784" spans="2:10">
      <c r="B784" s="253" t="s">
        <v>34</v>
      </c>
      <c r="C784" s="253"/>
      <c r="D784" s="251">
        <v>1006</v>
      </c>
      <c r="E784" s="251"/>
      <c r="F784" s="251"/>
      <c r="G784" s="251"/>
      <c r="H784" s="251"/>
      <c r="I784" s="251"/>
    </row>
    <row r="785" spans="2:10">
      <c r="B785" s="255"/>
      <c r="C785" s="255"/>
      <c r="D785" s="255"/>
      <c r="E785" s="255"/>
      <c r="F785" s="255"/>
      <c r="G785" s="255"/>
      <c r="H785" s="255"/>
      <c r="I785" s="255"/>
    </row>
    <row r="786" spans="2:10">
      <c r="B786" s="256" t="s">
        <v>123</v>
      </c>
      <c r="C786" s="112" t="s">
        <v>37</v>
      </c>
      <c r="D786" s="297" t="s">
        <v>142</v>
      </c>
      <c r="E786" s="298"/>
      <c r="F786" s="298"/>
      <c r="G786" s="298"/>
      <c r="H786" s="298"/>
      <c r="I786" s="299"/>
    </row>
    <row r="787" spans="2:10">
      <c r="B787" s="256"/>
      <c r="C787" s="112" t="s">
        <v>38</v>
      </c>
      <c r="D787" s="297" t="s">
        <v>142</v>
      </c>
      <c r="E787" s="298"/>
      <c r="F787" s="298"/>
      <c r="G787" s="298"/>
      <c r="H787" s="298"/>
      <c r="I787" s="299"/>
    </row>
    <row r="788" spans="2:10">
      <c r="B788" s="256"/>
      <c r="C788" s="112" t="s">
        <v>39</v>
      </c>
      <c r="D788" s="251" t="s">
        <v>143</v>
      </c>
      <c r="E788" s="251"/>
      <c r="F788" s="251"/>
      <c r="G788" s="251"/>
      <c r="H788" s="251"/>
      <c r="I788" s="251"/>
    </row>
    <row r="789" spans="2:10">
      <c r="B789" s="252"/>
      <c r="C789" s="252"/>
      <c r="D789" s="290"/>
      <c r="E789" s="290"/>
      <c r="F789" s="290"/>
      <c r="G789" s="290"/>
      <c r="H789" s="290"/>
    </row>
    <row r="790" spans="2:10">
      <c r="B790" s="242" t="s">
        <v>124</v>
      </c>
      <c r="C790" s="112" t="s">
        <v>41</v>
      </c>
      <c r="D790" s="248" t="s">
        <v>145</v>
      </c>
      <c r="E790" s="249"/>
      <c r="F790" s="249"/>
      <c r="G790" s="249"/>
      <c r="H790" s="249"/>
      <c r="I790" s="250"/>
    </row>
    <row r="791" spans="2:10" ht="24" customHeight="1">
      <c r="B791" s="244"/>
      <c r="C791" s="112" t="s">
        <v>42</v>
      </c>
      <c r="D791" s="251">
        <v>1108</v>
      </c>
      <c r="E791" s="251"/>
      <c r="F791" s="251"/>
      <c r="G791" s="251"/>
      <c r="H791" s="251"/>
      <c r="I791" s="251"/>
    </row>
    <row r="792" spans="2:10" ht="40.5" customHeight="1">
      <c r="B792" s="244"/>
      <c r="C792" s="112" t="s">
        <v>43</v>
      </c>
      <c r="D792" s="248" t="s">
        <v>215</v>
      </c>
      <c r="E792" s="302"/>
      <c r="F792" s="302"/>
      <c r="G792" s="302"/>
      <c r="H792" s="302"/>
      <c r="I792" s="303"/>
      <c r="J792" s="120"/>
    </row>
    <row r="793" spans="2:10" ht="27" customHeight="1">
      <c r="B793" s="246"/>
      <c r="C793" s="112" t="s">
        <v>44</v>
      </c>
      <c r="D793" s="304" t="s">
        <v>210</v>
      </c>
      <c r="E793" s="304"/>
      <c r="F793" s="304"/>
      <c r="G793" s="304"/>
      <c r="H793" s="304"/>
      <c r="I793" s="304"/>
    </row>
    <row r="794" spans="2:10">
      <c r="B794" s="252"/>
      <c r="C794" s="252"/>
      <c r="D794" s="290"/>
      <c r="E794" s="290"/>
      <c r="F794" s="290"/>
      <c r="G794" s="290"/>
      <c r="H794" s="290"/>
    </row>
    <row r="795" spans="2:10">
      <c r="B795" s="253" t="s">
        <v>125</v>
      </c>
      <c r="C795" s="253"/>
      <c r="D795" s="251" t="s">
        <v>146</v>
      </c>
      <c r="E795" s="251"/>
      <c r="F795" s="251"/>
      <c r="G795" s="251"/>
      <c r="H795" s="251"/>
      <c r="I795" s="251"/>
    </row>
    <row r="797" spans="2:10" ht="78" customHeight="1">
      <c r="B797" s="33"/>
      <c r="C797" s="33"/>
      <c r="D797" s="291" t="s">
        <v>128</v>
      </c>
      <c r="E797" s="292"/>
      <c r="F797" s="291" t="s">
        <v>129</v>
      </c>
      <c r="G797" s="292"/>
      <c r="H797" s="293" t="s">
        <v>130</v>
      </c>
      <c r="I797" s="293" t="s">
        <v>131</v>
      </c>
      <c r="J797" s="293" t="s">
        <v>132</v>
      </c>
    </row>
    <row r="798" spans="2:10" ht="27">
      <c r="B798" s="112" t="s">
        <v>133</v>
      </c>
      <c r="C798" s="116">
        <v>1108</v>
      </c>
      <c r="D798" s="3" t="s">
        <v>2</v>
      </c>
      <c r="E798" s="3" t="s">
        <v>134</v>
      </c>
      <c r="F798" s="3" t="s">
        <v>2</v>
      </c>
      <c r="G798" s="3" t="s">
        <v>134</v>
      </c>
      <c r="H798" s="294"/>
      <c r="I798" s="294"/>
      <c r="J798" s="294"/>
    </row>
    <row r="799" spans="2:10">
      <c r="B799" s="112" t="s">
        <v>135</v>
      </c>
      <c r="C799" s="116">
        <v>32002</v>
      </c>
      <c r="D799" s="3">
        <v>1</v>
      </c>
      <c r="E799" s="3">
        <v>2</v>
      </c>
      <c r="F799" s="3">
        <v>3</v>
      </c>
      <c r="G799" s="3">
        <v>4</v>
      </c>
      <c r="H799" s="3">
        <v>5</v>
      </c>
      <c r="I799" s="3">
        <v>6</v>
      </c>
      <c r="J799" s="3">
        <v>7</v>
      </c>
    </row>
    <row r="800" spans="2:10" ht="30" customHeight="1">
      <c r="B800" s="112" t="s">
        <v>136</v>
      </c>
      <c r="C800" s="248" t="s">
        <v>215</v>
      </c>
      <c r="D800" s="249"/>
      <c r="E800" s="249"/>
      <c r="F800" s="249"/>
      <c r="G800" s="249"/>
      <c r="H800" s="249"/>
      <c r="I800" s="249"/>
      <c r="J800" s="250"/>
    </row>
    <row r="801" spans="2:10" ht="200.25" customHeight="1">
      <c r="B801" s="112" t="s">
        <v>249</v>
      </c>
      <c r="C801" s="115" t="s">
        <v>211</v>
      </c>
      <c r="D801" s="34" t="s">
        <v>28</v>
      </c>
      <c r="E801" s="34" t="s">
        <v>28</v>
      </c>
      <c r="F801" s="34" t="s">
        <v>28</v>
      </c>
      <c r="G801" s="11"/>
      <c r="H801" s="34" t="s">
        <v>28</v>
      </c>
      <c r="I801" s="34" t="s">
        <v>28</v>
      </c>
      <c r="J801" s="34" t="s">
        <v>28</v>
      </c>
    </row>
    <row r="802" spans="2:10" ht="74.25" customHeight="1">
      <c r="B802" s="112" t="s">
        <v>138</v>
      </c>
      <c r="C802" s="115" t="s">
        <v>212</v>
      </c>
      <c r="D802" s="34" t="s">
        <v>28</v>
      </c>
      <c r="E802" s="34" t="s">
        <v>28</v>
      </c>
      <c r="F802" s="34" t="s">
        <v>28</v>
      </c>
      <c r="G802" s="34" t="s">
        <v>27</v>
      </c>
      <c r="H802" s="34" t="s">
        <v>28</v>
      </c>
      <c r="I802" s="34" t="s">
        <v>28</v>
      </c>
      <c r="J802" s="34" t="s">
        <v>28</v>
      </c>
    </row>
    <row r="803" spans="2:10" ht="45.75" customHeight="1">
      <c r="B803" s="204" t="s">
        <v>253</v>
      </c>
      <c r="C803" s="218" t="s">
        <v>213</v>
      </c>
      <c r="D803" s="34" t="s">
        <v>28</v>
      </c>
      <c r="E803" s="34" t="s">
        <v>28</v>
      </c>
      <c r="F803" s="34" t="s">
        <v>28</v>
      </c>
      <c r="G803" s="11"/>
      <c r="H803" s="34" t="s">
        <v>28</v>
      </c>
      <c r="I803" s="34" t="s">
        <v>28</v>
      </c>
      <c r="J803" s="34" t="s">
        <v>28</v>
      </c>
    </row>
    <row r="804" spans="2:10" ht="19.5" customHeight="1">
      <c r="B804" s="295" t="s">
        <v>140</v>
      </c>
      <c r="C804" s="295"/>
      <c r="D804" s="33"/>
      <c r="E804" s="33"/>
      <c r="F804" s="33"/>
      <c r="G804" s="33"/>
      <c r="H804" s="33"/>
      <c r="I804" s="33"/>
      <c r="J804" s="33"/>
    </row>
    <row r="805" spans="2:10" s="124" customFormat="1" ht="45.75" customHeight="1">
      <c r="B805" s="300" t="s">
        <v>283</v>
      </c>
      <c r="C805" s="301"/>
      <c r="D805" s="39">
        <v>100</v>
      </c>
      <c r="E805" s="39">
        <f>D805</f>
        <v>100</v>
      </c>
      <c r="F805" s="39"/>
      <c r="G805" s="39">
        <f>F805</f>
        <v>0</v>
      </c>
      <c r="H805" s="148"/>
      <c r="I805" s="39">
        <f>G805-H805</f>
        <v>0</v>
      </c>
      <c r="J805" s="193"/>
    </row>
    <row r="806" spans="2:10" s="124" customFormat="1" ht="45.75" customHeight="1">
      <c r="B806" s="300" t="s">
        <v>258</v>
      </c>
      <c r="C806" s="301"/>
      <c r="D806" s="39">
        <v>50</v>
      </c>
      <c r="E806" s="39">
        <f t="shared" ref="E806:E807" si="31">D806</f>
        <v>50</v>
      </c>
      <c r="F806" s="39"/>
      <c r="G806" s="39"/>
      <c r="H806" s="148"/>
      <c r="I806" s="39"/>
      <c r="J806" s="193"/>
    </row>
    <row r="807" spans="2:10" s="124" customFormat="1" ht="45.75" customHeight="1">
      <c r="B807" s="300" t="s">
        <v>284</v>
      </c>
      <c r="C807" s="301"/>
      <c r="D807" s="39">
        <v>1</v>
      </c>
      <c r="E807" s="39">
        <f t="shared" si="31"/>
        <v>1</v>
      </c>
      <c r="F807" s="39"/>
      <c r="G807" s="39"/>
      <c r="H807" s="148"/>
      <c r="I807" s="39"/>
      <c r="J807" s="193"/>
    </row>
    <row r="808" spans="2:10" ht="56.25" customHeight="1">
      <c r="B808" s="306" t="s">
        <v>141</v>
      </c>
      <c r="C808" s="307"/>
      <c r="D808" s="152">
        <v>3277006.5</v>
      </c>
      <c r="E808" s="152">
        <f>D808</f>
        <v>3277006.5</v>
      </c>
      <c r="F808" s="152">
        <v>655401.30000000005</v>
      </c>
      <c r="G808" s="152">
        <f>F808</f>
        <v>655401.30000000005</v>
      </c>
      <c r="H808" s="38"/>
      <c r="I808" s="152">
        <f>G808-H808</f>
        <v>655401.30000000005</v>
      </c>
      <c r="J808" s="193" t="s">
        <v>293</v>
      </c>
    </row>
    <row r="809" spans="2:10">
      <c r="D809" s="121"/>
      <c r="E809" s="165"/>
      <c r="F809" s="121"/>
    </row>
    <row r="810" spans="2:10" s="124" customFormat="1">
      <c r="D810" s="121"/>
      <c r="E810" s="165"/>
      <c r="F810" s="121"/>
    </row>
    <row r="811" spans="2:10" s="124" customFormat="1">
      <c r="D811" s="121"/>
      <c r="E811" s="165"/>
      <c r="F811" s="121"/>
    </row>
    <row r="812" spans="2:10" ht="16.5" customHeight="1">
      <c r="B812" s="126" t="s">
        <v>295</v>
      </c>
      <c r="C812" s="289" t="s">
        <v>66</v>
      </c>
      <c r="D812" s="289"/>
      <c r="E812" s="289"/>
      <c r="F812" s="238" t="s">
        <v>67</v>
      </c>
      <c r="G812" s="238"/>
      <c r="H812" s="241" t="s">
        <v>289</v>
      </c>
      <c r="I812" s="241"/>
      <c r="J812" s="241"/>
    </row>
    <row r="813" spans="2:10">
      <c r="C813" s="8"/>
      <c r="D813" s="8"/>
      <c r="E813" s="1"/>
      <c r="F813" s="238" t="s">
        <v>68</v>
      </c>
      <c r="G813" s="238"/>
      <c r="H813" s="238" t="s">
        <v>69</v>
      </c>
      <c r="I813" s="238"/>
      <c r="J813" s="238"/>
    </row>
    <row r="814" spans="2:10">
      <c r="B814" s="111" t="s">
        <v>70</v>
      </c>
      <c r="D814" s="8"/>
      <c r="E814" s="8"/>
      <c r="F814" s="8"/>
      <c r="G814" s="8"/>
    </row>
    <row r="815" spans="2:10" ht="16.5" customHeight="1">
      <c r="C815" s="289" t="s">
        <v>71</v>
      </c>
      <c r="D815" s="289"/>
      <c r="E815" s="289"/>
      <c r="F815" s="238" t="s">
        <v>67</v>
      </c>
      <c r="G815" s="238"/>
      <c r="H815" s="241" t="s">
        <v>193</v>
      </c>
      <c r="I815" s="241"/>
      <c r="J815" s="241"/>
    </row>
    <row r="816" spans="2:10">
      <c r="C816" s="8"/>
      <c r="D816" s="8"/>
      <c r="E816" s="8"/>
      <c r="F816" s="238" t="s">
        <v>68</v>
      </c>
      <c r="G816" s="238"/>
      <c r="H816" s="238" t="s">
        <v>69</v>
      </c>
      <c r="I816" s="238"/>
      <c r="J816" s="238"/>
    </row>
  </sheetData>
  <mergeCells count="2926">
    <mergeCell ref="B805:C805"/>
    <mergeCell ref="B807:C807"/>
    <mergeCell ref="XCL581:XCS581"/>
    <mergeCell ref="XCT581:XDA581"/>
    <mergeCell ref="XDB581:XDI581"/>
    <mergeCell ref="XDJ581:XDQ581"/>
    <mergeCell ref="WVZ581:WWG581"/>
    <mergeCell ref="WWH581:WWO581"/>
    <mergeCell ref="WWP581:WWW581"/>
    <mergeCell ref="WWX581:WXE581"/>
    <mergeCell ref="WXF581:WXM581"/>
    <mergeCell ref="WXN581:WXU581"/>
    <mergeCell ref="WXV581:WYC581"/>
    <mergeCell ref="WYD581:WYK581"/>
    <mergeCell ref="WYL581:WYS581"/>
    <mergeCell ref="WYT581:WZA581"/>
    <mergeCell ref="WZB581:WZI581"/>
    <mergeCell ref="WZJ581:WZQ581"/>
    <mergeCell ref="WZR581:WZY581"/>
    <mergeCell ref="WZZ581:XAG581"/>
    <mergeCell ref="XAH581:XAO581"/>
    <mergeCell ref="XAP581:XAW581"/>
    <mergeCell ref="XAX581:XBE581"/>
    <mergeCell ref="WRZ581:WSG581"/>
    <mergeCell ref="WSH581:WSO581"/>
    <mergeCell ref="WSP581:WSW581"/>
    <mergeCell ref="WSX581:WTE581"/>
    <mergeCell ref="WTF581:WTM581"/>
    <mergeCell ref="WTN581:WTU581"/>
    <mergeCell ref="WTV581:WUC581"/>
    <mergeCell ref="WUD581:WUK581"/>
    <mergeCell ref="WVB581:WVI581"/>
    <mergeCell ref="WVJ581:WVQ581"/>
    <mergeCell ref="WVR581:WVY581"/>
    <mergeCell ref="XBF581:XBM581"/>
    <mergeCell ref="XBN581:XBU581"/>
    <mergeCell ref="XBV581:XCC581"/>
    <mergeCell ref="XCD581:XCK581"/>
    <mergeCell ref="WMT581:WNA581"/>
    <mergeCell ref="WNB581:WNI581"/>
    <mergeCell ref="WNJ581:WNQ581"/>
    <mergeCell ref="WNR581:WNY581"/>
    <mergeCell ref="WNZ581:WOG581"/>
    <mergeCell ref="WOH581:WOO581"/>
    <mergeCell ref="WOP581:WOW581"/>
    <mergeCell ref="WOX581:WPE581"/>
    <mergeCell ref="WPF581:WPM581"/>
    <mergeCell ref="WPN581:WPU581"/>
    <mergeCell ref="WPV581:WQC581"/>
    <mergeCell ref="WQD581:WQK581"/>
    <mergeCell ref="WQL581:WQS581"/>
    <mergeCell ref="WQT581:WRA581"/>
    <mergeCell ref="WRB581:WRI581"/>
    <mergeCell ref="WRJ581:WRQ581"/>
    <mergeCell ref="WRR581:WRY581"/>
    <mergeCell ref="WID581:WIK581"/>
    <mergeCell ref="WIL581:WIS581"/>
    <mergeCell ref="WIT581:WJA581"/>
    <mergeCell ref="WJB581:WJI581"/>
    <mergeCell ref="WJJ581:WJQ581"/>
    <mergeCell ref="WJR581:WJY581"/>
    <mergeCell ref="WJZ581:WKG581"/>
    <mergeCell ref="WKH581:WKO581"/>
    <mergeCell ref="WKP581:WKW581"/>
    <mergeCell ref="WKX581:WLE581"/>
    <mergeCell ref="WLF581:WLM581"/>
    <mergeCell ref="WLN581:WLU581"/>
    <mergeCell ref="WLV581:WMC581"/>
    <mergeCell ref="WMD581:WMK581"/>
    <mergeCell ref="WML581:WMS581"/>
    <mergeCell ref="WUL581:WUS581"/>
    <mergeCell ref="WUT581:WVA581"/>
    <mergeCell ref="WCX581:WDE581"/>
    <mergeCell ref="WDF581:WDM581"/>
    <mergeCell ref="WDN581:WDU581"/>
    <mergeCell ref="WDV581:WEC581"/>
    <mergeCell ref="WED581:WEK581"/>
    <mergeCell ref="WEL581:WES581"/>
    <mergeCell ref="WET581:WFA581"/>
    <mergeCell ref="WFB581:WFI581"/>
    <mergeCell ref="WFJ581:WFQ581"/>
    <mergeCell ref="WFR581:WFY581"/>
    <mergeCell ref="WFZ581:WGG581"/>
    <mergeCell ref="WGH581:WGO581"/>
    <mergeCell ref="WGP581:WGW581"/>
    <mergeCell ref="WGX581:WHE581"/>
    <mergeCell ref="WHF581:WHM581"/>
    <mergeCell ref="WHN581:WHU581"/>
    <mergeCell ref="WHV581:WIC581"/>
    <mergeCell ref="VXR581:VXY581"/>
    <mergeCell ref="VXZ581:VYG581"/>
    <mergeCell ref="VYH581:VYO581"/>
    <mergeCell ref="VYP581:VYW581"/>
    <mergeCell ref="VYX581:VZE581"/>
    <mergeCell ref="VZF581:VZM581"/>
    <mergeCell ref="VZN581:VZU581"/>
    <mergeCell ref="VZV581:WAC581"/>
    <mergeCell ref="WAD581:WAK581"/>
    <mergeCell ref="WAL581:WAS581"/>
    <mergeCell ref="WAT581:WBA581"/>
    <mergeCell ref="WBB581:WBI581"/>
    <mergeCell ref="WBJ581:WBQ581"/>
    <mergeCell ref="WBR581:WBY581"/>
    <mergeCell ref="WBZ581:WCG581"/>
    <mergeCell ref="WCH581:WCO581"/>
    <mergeCell ref="WCP581:WCW581"/>
    <mergeCell ref="VSL581:VSS581"/>
    <mergeCell ref="VST581:VTA581"/>
    <mergeCell ref="VTB581:VTI581"/>
    <mergeCell ref="VTJ581:VTQ581"/>
    <mergeCell ref="VTR581:VTY581"/>
    <mergeCell ref="VTZ581:VUG581"/>
    <mergeCell ref="VUH581:VUO581"/>
    <mergeCell ref="VUP581:VUW581"/>
    <mergeCell ref="VUX581:VVE581"/>
    <mergeCell ref="VVF581:VVM581"/>
    <mergeCell ref="VVN581:VVU581"/>
    <mergeCell ref="VVV581:VWC581"/>
    <mergeCell ref="VWD581:VWK581"/>
    <mergeCell ref="VWL581:VWS581"/>
    <mergeCell ref="VWT581:VXA581"/>
    <mergeCell ref="VXB581:VXI581"/>
    <mergeCell ref="VXJ581:VXQ581"/>
    <mergeCell ref="VNF581:VNM581"/>
    <mergeCell ref="VNN581:VNU581"/>
    <mergeCell ref="VNV581:VOC581"/>
    <mergeCell ref="VOD581:VOK581"/>
    <mergeCell ref="VOL581:VOS581"/>
    <mergeCell ref="VOT581:VPA581"/>
    <mergeCell ref="VPB581:VPI581"/>
    <mergeCell ref="VPJ581:VPQ581"/>
    <mergeCell ref="VPR581:VPY581"/>
    <mergeCell ref="VPZ581:VQG581"/>
    <mergeCell ref="VQH581:VQO581"/>
    <mergeCell ref="VQP581:VQW581"/>
    <mergeCell ref="VQX581:VRE581"/>
    <mergeCell ref="VRF581:VRM581"/>
    <mergeCell ref="VRN581:VRU581"/>
    <mergeCell ref="VRV581:VSC581"/>
    <mergeCell ref="VSD581:VSK581"/>
    <mergeCell ref="VHZ581:VIG581"/>
    <mergeCell ref="VIH581:VIO581"/>
    <mergeCell ref="VIP581:VIW581"/>
    <mergeCell ref="VIX581:VJE581"/>
    <mergeCell ref="VJF581:VJM581"/>
    <mergeCell ref="VJN581:VJU581"/>
    <mergeCell ref="VJV581:VKC581"/>
    <mergeCell ref="VKD581:VKK581"/>
    <mergeCell ref="VKL581:VKS581"/>
    <mergeCell ref="VKT581:VLA581"/>
    <mergeCell ref="VLB581:VLI581"/>
    <mergeCell ref="VLJ581:VLQ581"/>
    <mergeCell ref="VLR581:VLY581"/>
    <mergeCell ref="VLZ581:VMG581"/>
    <mergeCell ref="VMH581:VMO581"/>
    <mergeCell ref="VMP581:VMW581"/>
    <mergeCell ref="VMX581:VNE581"/>
    <mergeCell ref="VCT581:VDA581"/>
    <mergeCell ref="VDB581:VDI581"/>
    <mergeCell ref="VDJ581:VDQ581"/>
    <mergeCell ref="VDR581:VDY581"/>
    <mergeCell ref="VDZ581:VEG581"/>
    <mergeCell ref="VEH581:VEO581"/>
    <mergeCell ref="VEP581:VEW581"/>
    <mergeCell ref="VEX581:VFE581"/>
    <mergeCell ref="VFF581:VFM581"/>
    <mergeCell ref="VFN581:VFU581"/>
    <mergeCell ref="VFV581:VGC581"/>
    <mergeCell ref="VGD581:VGK581"/>
    <mergeCell ref="VGL581:VGS581"/>
    <mergeCell ref="VGT581:VHA581"/>
    <mergeCell ref="VHB581:VHI581"/>
    <mergeCell ref="VHJ581:VHQ581"/>
    <mergeCell ref="VHR581:VHY581"/>
    <mergeCell ref="UXN581:UXU581"/>
    <mergeCell ref="UXV581:UYC581"/>
    <mergeCell ref="UYD581:UYK581"/>
    <mergeCell ref="UYL581:UYS581"/>
    <mergeCell ref="UYT581:UZA581"/>
    <mergeCell ref="UZB581:UZI581"/>
    <mergeCell ref="UZJ581:UZQ581"/>
    <mergeCell ref="UZR581:UZY581"/>
    <mergeCell ref="UZZ581:VAG581"/>
    <mergeCell ref="VAH581:VAO581"/>
    <mergeCell ref="VAP581:VAW581"/>
    <mergeCell ref="VAX581:VBE581"/>
    <mergeCell ref="VBF581:VBM581"/>
    <mergeCell ref="VBN581:VBU581"/>
    <mergeCell ref="VBV581:VCC581"/>
    <mergeCell ref="VCD581:VCK581"/>
    <mergeCell ref="VCL581:VCS581"/>
    <mergeCell ref="USH581:USO581"/>
    <mergeCell ref="USP581:USW581"/>
    <mergeCell ref="USX581:UTE581"/>
    <mergeCell ref="UTF581:UTM581"/>
    <mergeCell ref="UTN581:UTU581"/>
    <mergeCell ref="UTV581:UUC581"/>
    <mergeCell ref="UUD581:UUK581"/>
    <mergeCell ref="UUL581:UUS581"/>
    <mergeCell ref="UUT581:UVA581"/>
    <mergeCell ref="UVB581:UVI581"/>
    <mergeCell ref="UVJ581:UVQ581"/>
    <mergeCell ref="UVR581:UVY581"/>
    <mergeCell ref="UVZ581:UWG581"/>
    <mergeCell ref="UWH581:UWO581"/>
    <mergeCell ref="UWP581:UWW581"/>
    <mergeCell ref="UWX581:UXE581"/>
    <mergeCell ref="UXF581:UXM581"/>
    <mergeCell ref="UNB581:UNI581"/>
    <mergeCell ref="UNJ581:UNQ581"/>
    <mergeCell ref="UNR581:UNY581"/>
    <mergeCell ref="UNZ581:UOG581"/>
    <mergeCell ref="UOH581:UOO581"/>
    <mergeCell ref="UOP581:UOW581"/>
    <mergeCell ref="UOX581:UPE581"/>
    <mergeCell ref="UPF581:UPM581"/>
    <mergeCell ref="UPN581:UPU581"/>
    <mergeCell ref="UPV581:UQC581"/>
    <mergeCell ref="UQD581:UQK581"/>
    <mergeCell ref="UQL581:UQS581"/>
    <mergeCell ref="UQT581:URA581"/>
    <mergeCell ref="URB581:URI581"/>
    <mergeCell ref="URJ581:URQ581"/>
    <mergeCell ref="URR581:URY581"/>
    <mergeCell ref="URZ581:USG581"/>
    <mergeCell ref="UHV581:UIC581"/>
    <mergeCell ref="UID581:UIK581"/>
    <mergeCell ref="UIL581:UIS581"/>
    <mergeCell ref="UIT581:UJA581"/>
    <mergeCell ref="UJB581:UJI581"/>
    <mergeCell ref="UJJ581:UJQ581"/>
    <mergeCell ref="UJR581:UJY581"/>
    <mergeCell ref="UJZ581:UKG581"/>
    <mergeCell ref="UKH581:UKO581"/>
    <mergeCell ref="UKP581:UKW581"/>
    <mergeCell ref="UKX581:ULE581"/>
    <mergeCell ref="ULF581:ULM581"/>
    <mergeCell ref="ULN581:ULU581"/>
    <mergeCell ref="ULV581:UMC581"/>
    <mergeCell ref="UMD581:UMK581"/>
    <mergeCell ref="UML581:UMS581"/>
    <mergeCell ref="UMT581:UNA581"/>
    <mergeCell ref="UCP581:UCW581"/>
    <mergeCell ref="UCX581:UDE581"/>
    <mergeCell ref="UDF581:UDM581"/>
    <mergeCell ref="UDN581:UDU581"/>
    <mergeCell ref="UDV581:UEC581"/>
    <mergeCell ref="UED581:UEK581"/>
    <mergeCell ref="UEL581:UES581"/>
    <mergeCell ref="UET581:UFA581"/>
    <mergeCell ref="UFB581:UFI581"/>
    <mergeCell ref="UFJ581:UFQ581"/>
    <mergeCell ref="UFR581:UFY581"/>
    <mergeCell ref="UFZ581:UGG581"/>
    <mergeCell ref="UGH581:UGO581"/>
    <mergeCell ref="UGP581:UGW581"/>
    <mergeCell ref="UGX581:UHE581"/>
    <mergeCell ref="UHF581:UHM581"/>
    <mergeCell ref="UHN581:UHU581"/>
    <mergeCell ref="TXJ581:TXQ581"/>
    <mergeCell ref="TXR581:TXY581"/>
    <mergeCell ref="TXZ581:TYG581"/>
    <mergeCell ref="TYH581:TYO581"/>
    <mergeCell ref="TYP581:TYW581"/>
    <mergeCell ref="TYX581:TZE581"/>
    <mergeCell ref="TZF581:TZM581"/>
    <mergeCell ref="TZN581:TZU581"/>
    <mergeCell ref="TZV581:UAC581"/>
    <mergeCell ref="UAD581:UAK581"/>
    <mergeCell ref="UAL581:UAS581"/>
    <mergeCell ref="UAT581:UBA581"/>
    <mergeCell ref="UBB581:UBI581"/>
    <mergeCell ref="UBJ581:UBQ581"/>
    <mergeCell ref="UBR581:UBY581"/>
    <mergeCell ref="UBZ581:UCG581"/>
    <mergeCell ref="UCH581:UCO581"/>
    <mergeCell ref="TSD581:TSK581"/>
    <mergeCell ref="TSL581:TSS581"/>
    <mergeCell ref="TST581:TTA581"/>
    <mergeCell ref="TTB581:TTI581"/>
    <mergeCell ref="TTJ581:TTQ581"/>
    <mergeCell ref="TTR581:TTY581"/>
    <mergeCell ref="TTZ581:TUG581"/>
    <mergeCell ref="TUH581:TUO581"/>
    <mergeCell ref="TUP581:TUW581"/>
    <mergeCell ref="TUX581:TVE581"/>
    <mergeCell ref="TVF581:TVM581"/>
    <mergeCell ref="TVN581:TVU581"/>
    <mergeCell ref="TVV581:TWC581"/>
    <mergeCell ref="TWD581:TWK581"/>
    <mergeCell ref="TWL581:TWS581"/>
    <mergeCell ref="TWT581:TXA581"/>
    <mergeCell ref="TXB581:TXI581"/>
    <mergeCell ref="TMX581:TNE581"/>
    <mergeCell ref="TNF581:TNM581"/>
    <mergeCell ref="TNN581:TNU581"/>
    <mergeCell ref="TNV581:TOC581"/>
    <mergeCell ref="TOD581:TOK581"/>
    <mergeCell ref="TOL581:TOS581"/>
    <mergeCell ref="TOT581:TPA581"/>
    <mergeCell ref="TPB581:TPI581"/>
    <mergeCell ref="TPJ581:TPQ581"/>
    <mergeCell ref="TPR581:TPY581"/>
    <mergeCell ref="TPZ581:TQG581"/>
    <mergeCell ref="TQH581:TQO581"/>
    <mergeCell ref="TQP581:TQW581"/>
    <mergeCell ref="TQX581:TRE581"/>
    <mergeCell ref="TRF581:TRM581"/>
    <mergeCell ref="TRN581:TRU581"/>
    <mergeCell ref="TRV581:TSC581"/>
    <mergeCell ref="THR581:THY581"/>
    <mergeCell ref="THZ581:TIG581"/>
    <mergeCell ref="TIH581:TIO581"/>
    <mergeCell ref="TIP581:TIW581"/>
    <mergeCell ref="TIX581:TJE581"/>
    <mergeCell ref="TJF581:TJM581"/>
    <mergeCell ref="TJN581:TJU581"/>
    <mergeCell ref="TJV581:TKC581"/>
    <mergeCell ref="TKD581:TKK581"/>
    <mergeCell ref="TKL581:TKS581"/>
    <mergeCell ref="TKT581:TLA581"/>
    <mergeCell ref="TLB581:TLI581"/>
    <mergeCell ref="TLJ581:TLQ581"/>
    <mergeCell ref="TLR581:TLY581"/>
    <mergeCell ref="TLZ581:TMG581"/>
    <mergeCell ref="TMH581:TMO581"/>
    <mergeCell ref="TMP581:TMW581"/>
    <mergeCell ref="TCL581:TCS581"/>
    <mergeCell ref="TCT581:TDA581"/>
    <mergeCell ref="TDB581:TDI581"/>
    <mergeCell ref="TDJ581:TDQ581"/>
    <mergeCell ref="TDR581:TDY581"/>
    <mergeCell ref="TDZ581:TEG581"/>
    <mergeCell ref="TEH581:TEO581"/>
    <mergeCell ref="TEP581:TEW581"/>
    <mergeCell ref="TEX581:TFE581"/>
    <mergeCell ref="TFF581:TFM581"/>
    <mergeCell ref="TFN581:TFU581"/>
    <mergeCell ref="TFV581:TGC581"/>
    <mergeCell ref="TGD581:TGK581"/>
    <mergeCell ref="TGL581:TGS581"/>
    <mergeCell ref="TGT581:THA581"/>
    <mergeCell ref="THB581:THI581"/>
    <mergeCell ref="THJ581:THQ581"/>
    <mergeCell ref="SXF581:SXM581"/>
    <mergeCell ref="SXN581:SXU581"/>
    <mergeCell ref="SXV581:SYC581"/>
    <mergeCell ref="SYD581:SYK581"/>
    <mergeCell ref="SYL581:SYS581"/>
    <mergeCell ref="SYT581:SZA581"/>
    <mergeCell ref="SZB581:SZI581"/>
    <mergeCell ref="SZJ581:SZQ581"/>
    <mergeCell ref="SZR581:SZY581"/>
    <mergeCell ref="SZZ581:TAG581"/>
    <mergeCell ref="TAH581:TAO581"/>
    <mergeCell ref="TAP581:TAW581"/>
    <mergeCell ref="TAX581:TBE581"/>
    <mergeCell ref="TBF581:TBM581"/>
    <mergeCell ref="TBN581:TBU581"/>
    <mergeCell ref="TBV581:TCC581"/>
    <mergeCell ref="TCD581:TCK581"/>
    <mergeCell ref="SRZ581:SSG581"/>
    <mergeCell ref="SSH581:SSO581"/>
    <mergeCell ref="SSP581:SSW581"/>
    <mergeCell ref="SSX581:STE581"/>
    <mergeCell ref="STF581:STM581"/>
    <mergeCell ref="STN581:STU581"/>
    <mergeCell ref="STV581:SUC581"/>
    <mergeCell ref="SUD581:SUK581"/>
    <mergeCell ref="SUL581:SUS581"/>
    <mergeCell ref="SUT581:SVA581"/>
    <mergeCell ref="SVB581:SVI581"/>
    <mergeCell ref="SVJ581:SVQ581"/>
    <mergeCell ref="SVR581:SVY581"/>
    <mergeCell ref="SVZ581:SWG581"/>
    <mergeCell ref="SWH581:SWO581"/>
    <mergeCell ref="SWP581:SWW581"/>
    <mergeCell ref="SWX581:SXE581"/>
    <mergeCell ref="SMT581:SNA581"/>
    <mergeCell ref="SNB581:SNI581"/>
    <mergeCell ref="SNJ581:SNQ581"/>
    <mergeCell ref="SNR581:SNY581"/>
    <mergeCell ref="SNZ581:SOG581"/>
    <mergeCell ref="SOH581:SOO581"/>
    <mergeCell ref="SOP581:SOW581"/>
    <mergeCell ref="SOX581:SPE581"/>
    <mergeCell ref="SPF581:SPM581"/>
    <mergeCell ref="SPN581:SPU581"/>
    <mergeCell ref="SPV581:SQC581"/>
    <mergeCell ref="SQD581:SQK581"/>
    <mergeCell ref="SQL581:SQS581"/>
    <mergeCell ref="SQT581:SRA581"/>
    <mergeCell ref="SRB581:SRI581"/>
    <mergeCell ref="SRJ581:SRQ581"/>
    <mergeCell ref="SRR581:SRY581"/>
    <mergeCell ref="SHN581:SHU581"/>
    <mergeCell ref="SHV581:SIC581"/>
    <mergeCell ref="SID581:SIK581"/>
    <mergeCell ref="SIL581:SIS581"/>
    <mergeCell ref="SIT581:SJA581"/>
    <mergeCell ref="SJB581:SJI581"/>
    <mergeCell ref="SJJ581:SJQ581"/>
    <mergeCell ref="SJR581:SJY581"/>
    <mergeCell ref="SJZ581:SKG581"/>
    <mergeCell ref="SKH581:SKO581"/>
    <mergeCell ref="SKP581:SKW581"/>
    <mergeCell ref="SKX581:SLE581"/>
    <mergeCell ref="SLF581:SLM581"/>
    <mergeCell ref="SLN581:SLU581"/>
    <mergeCell ref="SLV581:SMC581"/>
    <mergeCell ref="SMD581:SMK581"/>
    <mergeCell ref="SML581:SMS581"/>
    <mergeCell ref="SCH581:SCO581"/>
    <mergeCell ref="SCP581:SCW581"/>
    <mergeCell ref="SCX581:SDE581"/>
    <mergeCell ref="SDF581:SDM581"/>
    <mergeCell ref="SDN581:SDU581"/>
    <mergeCell ref="SDV581:SEC581"/>
    <mergeCell ref="SED581:SEK581"/>
    <mergeCell ref="SEL581:SES581"/>
    <mergeCell ref="SET581:SFA581"/>
    <mergeCell ref="SFB581:SFI581"/>
    <mergeCell ref="SFJ581:SFQ581"/>
    <mergeCell ref="SFR581:SFY581"/>
    <mergeCell ref="SFZ581:SGG581"/>
    <mergeCell ref="SGH581:SGO581"/>
    <mergeCell ref="SGP581:SGW581"/>
    <mergeCell ref="SGX581:SHE581"/>
    <mergeCell ref="SHF581:SHM581"/>
    <mergeCell ref="RXB581:RXI581"/>
    <mergeCell ref="RXJ581:RXQ581"/>
    <mergeCell ref="RXR581:RXY581"/>
    <mergeCell ref="RXZ581:RYG581"/>
    <mergeCell ref="RYH581:RYO581"/>
    <mergeCell ref="RYP581:RYW581"/>
    <mergeCell ref="RYX581:RZE581"/>
    <mergeCell ref="RZF581:RZM581"/>
    <mergeCell ref="RZN581:RZU581"/>
    <mergeCell ref="RZV581:SAC581"/>
    <mergeCell ref="SAD581:SAK581"/>
    <mergeCell ref="SAL581:SAS581"/>
    <mergeCell ref="SAT581:SBA581"/>
    <mergeCell ref="SBB581:SBI581"/>
    <mergeCell ref="SBJ581:SBQ581"/>
    <mergeCell ref="SBR581:SBY581"/>
    <mergeCell ref="SBZ581:SCG581"/>
    <mergeCell ref="RRV581:RSC581"/>
    <mergeCell ref="RSD581:RSK581"/>
    <mergeCell ref="RSL581:RSS581"/>
    <mergeCell ref="RST581:RTA581"/>
    <mergeCell ref="RTB581:RTI581"/>
    <mergeCell ref="RTJ581:RTQ581"/>
    <mergeCell ref="RTR581:RTY581"/>
    <mergeCell ref="RTZ581:RUG581"/>
    <mergeCell ref="RUH581:RUO581"/>
    <mergeCell ref="RUP581:RUW581"/>
    <mergeCell ref="RUX581:RVE581"/>
    <mergeCell ref="RVF581:RVM581"/>
    <mergeCell ref="RVN581:RVU581"/>
    <mergeCell ref="RVV581:RWC581"/>
    <mergeCell ref="RWD581:RWK581"/>
    <mergeCell ref="RWL581:RWS581"/>
    <mergeCell ref="RWT581:RXA581"/>
    <mergeCell ref="RMP581:RMW581"/>
    <mergeCell ref="RMX581:RNE581"/>
    <mergeCell ref="RNF581:RNM581"/>
    <mergeCell ref="RNN581:RNU581"/>
    <mergeCell ref="RNV581:ROC581"/>
    <mergeCell ref="ROD581:ROK581"/>
    <mergeCell ref="ROL581:ROS581"/>
    <mergeCell ref="ROT581:RPA581"/>
    <mergeCell ref="RPB581:RPI581"/>
    <mergeCell ref="RPJ581:RPQ581"/>
    <mergeCell ref="RPR581:RPY581"/>
    <mergeCell ref="RPZ581:RQG581"/>
    <mergeCell ref="RQH581:RQO581"/>
    <mergeCell ref="RQP581:RQW581"/>
    <mergeCell ref="RQX581:RRE581"/>
    <mergeCell ref="RRF581:RRM581"/>
    <mergeCell ref="RRN581:RRU581"/>
    <mergeCell ref="RHJ581:RHQ581"/>
    <mergeCell ref="RHR581:RHY581"/>
    <mergeCell ref="RHZ581:RIG581"/>
    <mergeCell ref="RIH581:RIO581"/>
    <mergeCell ref="RIP581:RIW581"/>
    <mergeCell ref="RIX581:RJE581"/>
    <mergeCell ref="RJF581:RJM581"/>
    <mergeCell ref="RJN581:RJU581"/>
    <mergeCell ref="RJV581:RKC581"/>
    <mergeCell ref="RKD581:RKK581"/>
    <mergeCell ref="RKL581:RKS581"/>
    <mergeCell ref="RKT581:RLA581"/>
    <mergeCell ref="RLB581:RLI581"/>
    <mergeCell ref="RLJ581:RLQ581"/>
    <mergeCell ref="RLR581:RLY581"/>
    <mergeCell ref="RLZ581:RMG581"/>
    <mergeCell ref="RMH581:RMO581"/>
    <mergeCell ref="RCD581:RCK581"/>
    <mergeCell ref="RCL581:RCS581"/>
    <mergeCell ref="RCT581:RDA581"/>
    <mergeCell ref="RDB581:RDI581"/>
    <mergeCell ref="RDJ581:RDQ581"/>
    <mergeCell ref="RDR581:RDY581"/>
    <mergeCell ref="RDZ581:REG581"/>
    <mergeCell ref="REH581:REO581"/>
    <mergeCell ref="REP581:REW581"/>
    <mergeCell ref="REX581:RFE581"/>
    <mergeCell ref="RFF581:RFM581"/>
    <mergeCell ref="RFN581:RFU581"/>
    <mergeCell ref="RFV581:RGC581"/>
    <mergeCell ref="RGD581:RGK581"/>
    <mergeCell ref="RGL581:RGS581"/>
    <mergeCell ref="RGT581:RHA581"/>
    <mergeCell ref="RHB581:RHI581"/>
    <mergeCell ref="QWX581:QXE581"/>
    <mergeCell ref="QXF581:QXM581"/>
    <mergeCell ref="QXN581:QXU581"/>
    <mergeCell ref="QXV581:QYC581"/>
    <mergeCell ref="QYD581:QYK581"/>
    <mergeCell ref="QYL581:QYS581"/>
    <mergeCell ref="QYT581:QZA581"/>
    <mergeCell ref="QZB581:QZI581"/>
    <mergeCell ref="QZJ581:QZQ581"/>
    <mergeCell ref="QZR581:QZY581"/>
    <mergeCell ref="QZZ581:RAG581"/>
    <mergeCell ref="RAH581:RAO581"/>
    <mergeCell ref="RAP581:RAW581"/>
    <mergeCell ref="RAX581:RBE581"/>
    <mergeCell ref="RBF581:RBM581"/>
    <mergeCell ref="RBN581:RBU581"/>
    <mergeCell ref="RBV581:RCC581"/>
    <mergeCell ref="QRR581:QRY581"/>
    <mergeCell ref="QRZ581:QSG581"/>
    <mergeCell ref="QSH581:QSO581"/>
    <mergeCell ref="QSP581:QSW581"/>
    <mergeCell ref="QSX581:QTE581"/>
    <mergeCell ref="QTF581:QTM581"/>
    <mergeCell ref="QTN581:QTU581"/>
    <mergeCell ref="QTV581:QUC581"/>
    <mergeCell ref="QUD581:QUK581"/>
    <mergeCell ref="QUL581:QUS581"/>
    <mergeCell ref="QUT581:QVA581"/>
    <mergeCell ref="QVB581:QVI581"/>
    <mergeCell ref="QVJ581:QVQ581"/>
    <mergeCell ref="QVR581:QVY581"/>
    <mergeCell ref="QVZ581:QWG581"/>
    <mergeCell ref="QWH581:QWO581"/>
    <mergeCell ref="QWP581:QWW581"/>
    <mergeCell ref="QML581:QMS581"/>
    <mergeCell ref="QMT581:QNA581"/>
    <mergeCell ref="QNB581:QNI581"/>
    <mergeCell ref="QNJ581:QNQ581"/>
    <mergeCell ref="QNR581:QNY581"/>
    <mergeCell ref="QNZ581:QOG581"/>
    <mergeCell ref="QOH581:QOO581"/>
    <mergeCell ref="QOP581:QOW581"/>
    <mergeCell ref="QOX581:QPE581"/>
    <mergeCell ref="QPF581:QPM581"/>
    <mergeCell ref="QPN581:QPU581"/>
    <mergeCell ref="QPV581:QQC581"/>
    <mergeCell ref="QQD581:QQK581"/>
    <mergeCell ref="QQL581:QQS581"/>
    <mergeCell ref="QQT581:QRA581"/>
    <mergeCell ref="QRB581:QRI581"/>
    <mergeCell ref="QRJ581:QRQ581"/>
    <mergeCell ref="QHF581:QHM581"/>
    <mergeCell ref="QHN581:QHU581"/>
    <mergeCell ref="QHV581:QIC581"/>
    <mergeCell ref="QID581:QIK581"/>
    <mergeCell ref="QIL581:QIS581"/>
    <mergeCell ref="QIT581:QJA581"/>
    <mergeCell ref="QJB581:QJI581"/>
    <mergeCell ref="QJJ581:QJQ581"/>
    <mergeCell ref="QJR581:QJY581"/>
    <mergeCell ref="QJZ581:QKG581"/>
    <mergeCell ref="QKH581:QKO581"/>
    <mergeCell ref="QKP581:QKW581"/>
    <mergeCell ref="QKX581:QLE581"/>
    <mergeCell ref="QLF581:QLM581"/>
    <mergeCell ref="QLN581:QLU581"/>
    <mergeCell ref="QLV581:QMC581"/>
    <mergeCell ref="QMD581:QMK581"/>
    <mergeCell ref="QBZ581:QCG581"/>
    <mergeCell ref="QCH581:QCO581"/>
    <mergeCell ref="QCP581:QCW581"/>
    <mergeCell ref="QCX581:QDE581"/>
    <mergeCell ref="QDF581:QDM581"/>
    <mergeCell ref="QDN581:QDU581"/>
    <mergeCell ref="QDV581:QEC581"/>
    <mergeCell ref="QED581:QEK581"/>
    <mergeCell ref="QEL581:QES581"/>
    <mergeCell ref="QET581:QFA581"/>
    <mergeCell ref="QFB581:QFI581"/>
    <mergeCell ref="QFJ581:QFQ581"/>
    <mergeCell ref="QFR581:QFY581"/>
    <mergeCell ref="QFZ581:QGG581"/>
    <mergeCell ref="QGH581:QGO581"/>
    <mergeCell ref="QGP581:QGW581"/>
    <mergeCell ref="QGX581:QHE581"/>
    <mergeCell ref="PWT581:PXA581"/>
    <mergeCell ref="PXB581:PXI581"/>
    <mergeCell ref="PXJ581:PXQ581"/>
    <mergeCell ref="PXR581:PXY581"/>
    <mergeCell ref="PXZ581:PYG581"/>
    <mergeCell ref="PYH581:PYO581"/>
    <mergeCell ref="PYP581:PYW581"/>
    <mergeCell ref="PYX581:PZE581"/>
    <mergeCell ref="PZF581:PZM581"/>
    <mergeCell ref="PZN581:PZU581"/>
    <mergeCell ref="PZV581:QAC581"/>
    <mergeCell ref="QAD581:QAK581"/>
    <mergeCell ref="QAL581:QAS581"/>
    <mergeCell ref="QAT581:QBA581"/>
    <mergeCell ref="QBB581:QBI581"/>
    <mergeCell ref="QBJ581:QBQ581"/>
    <mergeCell ref="QBR581:QBY581"/>
    <mergeCell ref="PRN581:PRU581"/>
    <mergeCell ref="PRV581:PSC581"/>
    <mergeCell ref="PSD581:PSK581"/>
    <mergeCell ref="PSL581:PSS581"/>
    <mergeCell ref="PST581:PTA581"/>
    <mergeCell ref="PTB581:PTI581"/>
    <mergeCell ref="PTJ581:PTQ581"/>
    <mergeCell ref="PTR581:PTY581"/>
    <mergeCell ref="PTZ581:PUG581"/>
    <mergeCell ref="PUH581:PUO581"/>
    <mergeCell ref="PUP581:PUW581"/>
    <mergeCell ref="PUX581:PVE581"/>
    <mergeCell ref="PVF581:PVM581"/>
    <mergeCell ref="PVN581:PVU581"/>
    <mergeCell ref="PVV581:PWC581"/>
    <mergeCell ref="PWD581:PWK581"/>
    <mergeCell ref="PWL581:PWS581"/>
    <mergeCell ref="PMH581:PMO581"/>
    <mergeCell ref="PMP581:PMW581"/>
    <mergeCell ref="PMX581:PNE581"/>
    <mergeCell ref="PNF581:PNM581"/>
    <mergeCell ref="PNN581:PNU581"/>
    <mergeCell ref="PNV581:POC581"/>
    <mergeCell ref="POD581:POK581"/>
    <mergeCell ref="POL581:POS581"/>
    <mergeCell ref="POT581:PPA581"/>
    <mergeCell ref="PPB581:PPI581"/>
    <mergeCell ref="PPJ581:PPQ581"/>
    <mergeCell ref="PPR581:PPY581"/>
    <mergeCell ref="PPZ581:PQG581"/>
    <mergeCell ref="PQH581:PQO581"/>
    <mergeCell ref="PQP581:PQW581"/>
    <mergeCell ref="PQX581:PRE581"/>
    <mergeCell ref="PRF581:PRM581"/>
    <mergeCell ref="PHB581:PHI581"/>
    <mergeCell ref="PHJ581:PHQ581"/>
    <mergeCell ref="PHR581:PHY581"/>
    <mergeCell ref="PHZ581:PIG581"/>
    <mergeCell ref="PIH581:PIO581"/>
    <mergeCell ref="PIP581:PIW581"/>
    <mergeCell ref="PIX581:PJE581"/>
    <mergeCell ref="PJF581:PJM581"/>
    <mergeCell ref="PJN581:PJU581"/>
    <mergeCell ref="PJV581:PKC581"/>
    <mergeCell ref="PKD581:PKK581"/>
    <mergeCell ref="PKL581:PKS581"/>
    <mergeCell ref="PKT581:PLA581"/>
    <mergeCell ref="PLB581:PLI581"/>
    <mergeCell ref="PLJ581:PLQ581"/>
    <mergeCell ref="PLR581:PLY581"/>
    <mergeCell ref="PLZ581:PMG581"/>
    <mergeCell ref="PBV581:PCC581"/>
    <mergeCell ref="PCD581:PCK581"/>
    <mergeCell ref="PCL581:PCS581"/>
    <mergeCell ref="PCT581:PDA581"/>
    <mergeCell ref="PDB581:PDI581"/>
    <mergeCell ref="PDJ581:PDQ581"/>
    <mergeCell ref="PDR581:PDY581"/>
    <mergeCell ref="PDZ581:PEG581"/>
    <mergeCell ref="PEH581:PEO581"/>
    <mergeCell ref="PEP581:PEW581"/>
    <mergeCell ref="PEX581:PFE581"/>
    <mergeCell ref="PFF581:PFM581"/>
    <mergeCell ref="PFN581:PFU581"/>
    <mergeCell ref="PFV581:PGC581"/>
    <mergeCell ref="PGD581:PGK581"/>
    <mergeCell ref="PGL581:PGS581"/>
    <mergeCell ref="PGT581:PHA581"/>
    <mergeCell ref="OWP581:OWW581"/>
    <mergeCell ref="OWX581:OXE581"/>
    <mergeCell ref="OXF581:OXM581"/>
    <mergeCell ref="OXN581:OXU581"/>
    <mergeCell ref="OXV581:OYC581"/>
    <mergeCell ref="OYD581:OYK581"/>
    <mergeCell ref="OYL581:OYS581"/>
    <mergeCell ref="OYT581:OZA581"/>
    <mergeCell ref="OZB581:OZI581"/>
    <mergeCell ref="OZJ581:OZQ581"/>
    <mergeCell ref="OZR581:OZY581"/>
    <mergeCell ref="OZZ581:PAG581"/>
    <mergeCell ref="PAH581:PAO581"/>
    <mergeCell ref="PAP581:PAW581"/>
    <mergeCell ref="PAX581:PBE581"/>
    <mergeCell ref="PBF581:PBM581"/>
    <mergeCell ref="PBN581:PBU581"/>
    <mergeCell ref="ORJ581:ORQ581"/>
    <mergeCell ref="ORR581:ORY581"/>
    <mergeCell ref="ORZ581:OSG581"/>
    <mergeCell ref="OSH581:OSO581"/>
    <mergeCell ref="OSP581:OSW581"/>
    <mergeCell ref="OSX581:OTE581"/>
    <mergeCell ref="OTF581:OTM581"/>
    <mergeCell ref="OTN581:OTU581"/>
    <mergeCell ref="OTV581:OUC581"/>
    <mergeCell ref="OUD581:OUK581"/>
    <mergeCell ref="OUL581:OUS581"/>
    <mergeCell ref="OUT581:OVA581"/>
    <mergeCell ref="OVB581:OVI581"/>
    <mergeCell ref="OVJ581:OVQ581"/>
    <mergeCell ref="OVR581:OVY581"/>
    <mergeCell ref="OVZ581:OWG581"/>
    <mergeCell ref="OWH581:OWO581"/>
    <mergeCell ref="OMD581:OMK581"/>
    <mergeCell ref="OML581:OMS581"/>
    <mergeCell ref="OMT581:ONA581"/>
    <mergeCell ref="ONB581:ONI581"/>
    <mergeCell ref="ONJ581:ONQ581"/>
    <mergeCell ref="ONR581:ONY581"/>
    <mergeCell ref="ONZ581:OOG581"/>
    <mergeCell ref="OOH581:OOO581"/>
    <mergeCell ref="OOP581:OOW581"/>
    <mergeCell ref="OOX581:OPE581"/>
    <mergeCell ref="OPF581:OPM581"/>
    <mergeCell ref="OPN581:OPU581"/>
    <mergeCell ref="OPV581:OQC581"/>
    <mergeCell ref="OQD581:OQK581"/>
    <mergeCell ref="OQL581:OQS581"/>
    <mergeCell ref="OQT581:ORA581"/>
    <mergeCell ref="ORB581:ORI581"/>
    <mergeCell ref="OGX581:OHE581"/>
    <mergeCell ref="OHF581:OHM581"/>
    <mergeCell ref="OHN581:OHU581"/>
    <mergeCell ref="OHV581:OIC581"/>
    <mergeCell ref="OID581:OIK581"/>
    <mergeCell ref="OIL581:OIS581"/>
    <mergeCell ref="OIT581:OJA581"/>
    <mergeCell ref="OJB581:OJI581"/>
    <mergeCell ref="OJJ581:OJQ581"/>
    <mergeCell ref="OJR581:OJY581"/>
    <mergeCell ref="OJZ581:OKG581"/>
    <mergeCell ref="OKH581:OKO581"/>
    <mergeCell ref="OKP581:OKW581"/>
    <mergeCell ref="OKX581:OLE581"/>
    <mergeCell ref="OLF581:OLM581"/>
    <mergeCell ref="OLN581:OLU581"/>
    <mergeCell ref="OLV581:OMC581"/>
    <mergeCell ref="OBR581:OBY581"/>
    <mergeCell ref="OBZ581:OCG581"/>
    <mergeCell ref="OCH581:OCO581"/>
    <mergeCell ref="OCP581:OCW581"/>
    <mergeCell ref="OCX581:ODE581"/>
    <mergeCell ref="ODF581:ODM581"/>
    <mergeCell ref="ODN581:ODU581"/>
    <mergeCell ref="ODV581:OEC581"/>
    <mergeCell ref="OED581:OEK581"/>
    <mergeCell ref="OEL581:OES581"/>
    <mergeCell ref="OET581:OFA581"/>
    <mergeCell ref="OFB581:OFI581"/>
    <mergeCell ref="OFJ581:OFQ581"/>
    <mergeCell ref="OFR581:OFY581"/>
    <mergeCell ref="OFZ581:OGG581"/>
    <mergeCell ref="OGH581:OGO581"/>
    <mergeCell ref="OGP581:OGW581"/>
    <mergeCell ref="NWL581:NWS581"/>
    <mergeCell ref="NWT581:NXA581"/>
    <mergeCell ref="NXB581:NXI581"/>
    <mergeCell ref="NXJ581:NXQ581"/>
    <mergeCell ref="NXR581:NXY581"/>
    <mergeCell ref="NXZ581:NYG581"/>
    <mergeCell ref="NYH581:NYO581"/>
    <mergeCell ref="NYP581:NYW581"/>
    <mergeCell ref="NYX581:NZE581"/>
    <mergeCell ref="NZF581:NZM581"/>
    <mergeCell ref="NZN581:NZU581"/>
    <mergeCell ref="NZV581:OAC581"/>
    <mergeCell ref="OAD581:OAK581"/>
    <mergeCell ref="OAL581:OAS581"/>
    <mergeCell ref="OAT581:OBA581"/>
    <mergeCell ref="OBB581:OBI581"/>
    <mergeCell ref="OBJ581:OBQ581"/>
    <mergeCell ref="NRF581:NRM581"/>
    <mergeCell ref="NRN581:NRU581"/>
    <mergeCell ref="NRV581:NSC581"/>
    <mergeCell ref="NSD581:NSK581"/>
    <mergeCell ref="NSL581:NSS581"/>
    <mergeCell ref="NST581:NTA581"/>
    <mergeCell ref="NTB581:NTI581"/>
    <mergeCell ref="NTJ581:NTQ581"/>
    <mergeCell ref="NTR581:NTY581"/>
    <mergeCell ref="NTZ581:NUG581"/>
    <mergeCell ref="NUH581:NUO581"/>
    <mergeCell ref="NUP581:NUW581"/>
    <mergeCell ref="NUX581:NVE581"/>
    <mergeCell ref="NVF581:NVM581"/>
    <mergeCell ref="NVN581:NVU581"/>
    <mergeCell ref="NVV581:NWC581"/>
    <mergeCell ref="NWD581:NWK581"/>
    <mergeCell ref="NLZ581:NMG581"/>
    <mergeCell ref="NMH581:NMO581"/>
    <mergeCell ref="NMP581:NMW581"/>
    <mergeCell ref="NMX581:NNE581"/>
    <mergeCell ref="NNF581:NNM581"/>
    <mergeCell ref="NNN581:NNU581"/>
    <mergeCell ref="NNV581:NOC581"/>
    <mergeCell ref="NOD581:NOK581"/>
    <mergeCell ref="NOL581:NOS581"/>
    <mergeCell ref="NOT581:NPA581"/>
    <mergeCell ref="NPB581:NPI581"/>
    <mergeCell ref="NPJ581:NPQ581"/>
    <mergeCell ref="NPR581:NPY581"/>
    <mergeCell ref="NPZ581:NQG581"/>
    <mergeCell ref="NQH581:NQO581"/>
    <mergeCell ref="NQP581:NQW581"/>
    <mergeCell ref="NQX581:NRE581"/>
    <mergeCell ref="NGT581:NHA581"/>
    <mergeCell ref="NHB581:NHI581"/>
    <mergeCell ref="NHJ581:NHQ581"/>
    <mergeCell ref="NHR581:NHY581"/>
    <mergeCell ref="NHZ581:NIG581"/>
    <mergeCell ref="NIH581:NIO581"/>
    <mergeCell ref="NIP581:NIW581"/>
    <mergeCell ref="NIX581:NJE581"/>
    <mergeCell ref="NJF581:NJM581"/>
    <mergeCell ref="NJN581:NJU581"/>
    <mergeCell ref="NJV581:NKC581"/>
    <mergeCell ref="NKD581:NKK581"/>
    <mergeCell ref="NKL581:NKS581"/>
    <mergeCell ref="NKT581:NLA581"/>
    <mergeCell ref="NLB581:NLI581"/>
    <mergeCell ref="NLJ581:NLQ581"/>
    <mergeCell ref="NLR581:NLY581"/>
    <mergeCell ref="NBN581:NBU581"/>
    <mergeCell ref="NBV581:NCC581"/>
    <mergeCell ref="NCD581:NCK581"/>
    <mergeCell ref="NCL581:NCS581"/>
    <mergeCell ref="NCT581:NDA581"/>
    <mergeCell ref="NDB581:NDI581"/>
    <mergeCell ref="NDJ581:NDQ581"/>
    <mergeCell ref="NDR581:NDY581"/>
    <mergeCell ref="NDZ581:NEG581"/>
    <mergeCell ref="NEH581:NEO581"/>
    <mergeCell ref="NEP581:NEW581"/>
    <mergeCell ref="NEX581:NFE581"/>
    <mergeCell ref="NFF581:NFM581"/>
    <mergeCell ref="NFN581:NFU581"/>
    <mergeCell ref="NFV581:NGC581"/>
    <mergeCell ref="NGD581:NGK581"/>
    <mergeCell ref="NGL581:NGS581"/>
    <mergeCell ref="MWH581:MWO581"/>
    <mergeCell ref="MWP581:MWW581"/>
    <mergeCell ref="MWX581:MXE581"/>
    <mergeCell ref="MXF581:MXM581"/>
    <mergeCell ref="MXN581:MXU581"/>
    <mergeCell ref="MXV581:MYC581"/>
    <mergeCell ref="MYD581:MYK581"/>
    <mergeCell ref="MYL581:MYS581"/>
    <mergeCell ref="MYT581:MZA581"/>
    <mergeCell ref="MZB581:MZI581"/>
    <mergeCell ref="MZJ581:MZQ581"/>
    <mergeCell ref="MZR581:MZY581"/>
    <mergeCell ref="MZZ581:NAG581"/>
    <mergeCell ref="NAH581:NAO581"/>
    <mergeCell ref="NAP581:NAW581"/>
    <mergeCell ref="NAX581:NBE581"/>
    <mergeCell ref="NBF581:NBM581"/>
    <mergeCell ref="MRB581:MRI581"/>
    <mergeCell ref="MRJ581:MRQ581"/>
    <mergeCell ref="MRR581:MRY581"/>
    <mergeCell ref="MRZ581:MSG581"/>
    <mergeCell ref="MSH581:MSO581"/>
    <mergeCell ref="MSP581:MSW581"/>
    <mergeCell ref="MSX581:MTE581"/>
    <mergeCell ref="MTF581:MTM581"/>
    <mergeCell ref="MTN581:MTU581"/>
    <mergeCell ref="MTV581:MUC581"/>
    <mergeCell ref="MUD581:MUK581"/>
    <mergeCell ref="MUL581:MUS581"/>
    <mergeCell ref="MUT581:MVA581"/>
    <mergeCell ref="MVB581:MVI581"/>
    <mergeCell ref="MVJ581:MVQ581"/>
    <mergeCell ref="MVR581:MVY581"/>
    <mergeCell ref="MVZ581:MWG581"/>
    <mergeCell ref="MLV581:MMC581"/>
    <mergeCell ref="MMD581:MMK581"/>
    <mergeCell ref="MML581:MMS581"/>
    <mergeCell ref="MMT581:MNA581"/>
    <mergeCell ref="MNB581:MNI581"/>
    <mergeCell ref="MNJ581:MNQ581"/>
    <mergeCell ref="MNR581:MNY581"/>
    <mergeCell ref="MNZ581:MOG581"/>
    <mergeCell ref="MOH581:MOO581"/>
    <mergeCell ref="MOP581:MOW581"/>
    <mergeCell ref="MOX581:MPE581"/>
    <mergeCell ref="MPF581:MPM581"/>
    <mergeCell ref="MPN581:MPU581"/>
    <mergeCell ref="MPV581:MQC581"/>
    <mergeCell ref="MQD581:MQK581"/>
    <mergeCell ref="MQL581:MQS581"/>
    <mergeCell ref="MQT581:MRA581"/>
    <mergeCell ref="MGP581:MGW581"/>
    <mergeCell ref="MGX581:MHE581"/>
    <mergeCell ref="MHF581:MHM581"/>
    <mergeCell ref="MHN581:MHU581"/>
    <mergeCell ref="MHV581:MIC581"/>
    <mergeCell ref="MID581:MIK581"/>
    <mergeCell ref="MIL581:MIS581"/>
    <mergeCell ref="MIT581:MJA581"/>
    <mergeCell ref="MJB581:MJI581"/>
    <mergeCell ref="MJJ581:MJQ581"/>
    <mergeCell ref="MJR581:MJY581"/>
    <mergeCell ref="MJZ581:MKG581"/>
    <mergeCell ref="MKH581:MKO581"/>
    <mergeCell ref="MKP581:MKW581"/>
    <mergeCell ref="MKX581:MLE581"/>
    <mergeCell ref="MLF581:MLM581"/>
    <mergeCell ref="MLN581:MLU581"/>
    <mergeCell ref="MBJ581:MBQ581"/>
    <mergeCell ref="MBR581:MBY581"/>
    <mergeCell ref="MBZ581:MCG581"/>
    <mergeCell ref="MCH581:MCO581"/>
    <mergeCell ref="MCP581:MCW581"/>
    <mergeCell ref="MCX581:MDE581"/>
    <mergeCell ref="MDF581:MDM581"/>
    <mergeCell ref="MDN581:MDU581"/>
    <mergeCell ref="MDV581:MEC581"/>
    <mergeCell ref="MED581:MEK581"/>
    <mergeCell ref="MEL581:MES581"/>
    <mergeCell ref="MET581:MFA581"/>
    <mergeCell ref="MFB581:MFI581"/>
    <mergeCell ref="MFJ581:MFQ581"/>
    <mergeCell ref="MFR581:MFY581"/>
    <mergeCell ref="MFZ581:MGG581"/>
    <mergeCell ref="MGH581:MGO581"/>
    <mergeCell ref="LWD581:LWK581"/>
    <mergeCell ref="LWL581:LWS581"/>
    <mergeCell ref="LWT581:LXA581"/>
    <mergeCell ref="LXB581:LXI581"/>
    <mergeCell ref="LXJ581:LXQ581"/>
    <mergeCell ref="LXR581:LXY581"/>
    <mergeCell ref="LXZ581:LYG581"/>
    <mergeCell ref="LYH581:LYO581"/>
    <mergeCell ref="LYP581:LYW581"/>
    <mergeCell ref="LYX581:LZE581"/>
    <mergeCell ref="LZF581:LZM581"/>
    <mergeCell ref="LZN581:LZU581"/>
    <mergeCell ref="LZV581:MAC581"/>
    <mergeCell ref="MAD581:MAK581"/>
    <mergeCell ref="MAL581:MAS581"/>
    <mergeCell ref="MAT581:MBA581"/>
    <mergeCell ref="MBB581:MBI581"/>
    <mergeCell ref="LQX581:LRE581"/>
    <mergeCell ref="LRF581:LRM581"/>
    <mergeCell ref="LRN581:LRU581"/>
    <mergeCell ref="LRV581:LSC581"/>
    <mergeCell ref="LSD581:LSK581"/>
    <mergeCell ref="LSL581:LSS581"/>
    <mergeCell ref="LST581:LTA581"/>
    <mergeCell ref="LTB581:LTI581"/>
    <mergeCell ref="LTJ581:LTQ581"/>
    <mergeCell ref="LTR581:LTY581"/>
    <mergeCell ref="LTZ581:LUG581"/>
    <mergeCell ref="LUH581:LUO581"/>
    <mergeCell ref="LUP581:LUW581"/>
    <mergeCell ref="LUX581:LVE581"/>
    <mergeCell ref="LVF581:LVM581"/>
    <mergeCell ref="LVN581:LVU581"/>
    <mergeCell ref="LVV581:LWC581"/>
    <mergeCell ref="LLR581:LLY581"/>
    <mergeCell ref="LLZ581:LMG581"/>
    <mergeCell ref="LMH581:LMO581"/>
    <mergeCell ref="LMP581:LMW581"/>
    <mergeCell ref="LMX581:LNE581"/>
    <mergeCell ref="LNF581:LNM581"/>
    <mergeCell ref="LNN581:LNU581"/>
    <mergeCell ref="LNV581:LOC581"/>
    <mergeCell ref="LOD581:LOK581"/>
    <mergeCell ref="LOL581:LOS581"/>
    <mergeCell ref="LOT581:LPA581"/>
    <mergeCell ref="LPB581:LPI581"/>
    <mergeCell ref="LPJ581:LPQ581"/>
    <mergeCell ref="LPR581:LPY581"/>
    <mergeCell ref="LPZ581:LQG581"/>
    <mergeCell ref="LQH581:LQO581"/>
    <mergeCell ref="LQP581:LQW581"/>
    <mergeCell ref="LGL581:LGS581"/>
    <mergeCell ref="LGT581:LHA581"/>
    <mergeCell ref="LHB581:LHI581"/>
    <mergeCell ref="LHJ581:LHQ581"/>
    <mergeCell ref="LHR581:LHY581"/>
    <mergeCell ref="LHZ581:LIG581"/>
    <mergeCell ref="LIH581:LIO581"/>
    <mergeCell ref="LIP581:LIW581"/>
    <mergeCell ref="LIX581:LJE581"/>
    <mergeCell ref="LJF581:LJM581"/>
    <mergeCell ref="LJN581:LJU581"/>
    <mergeCell ref="LJV581:LKC581"/>
    <mergeCell ref="LKD581:LKK581"/>
    <mergeCell ref="LKL581:LKS581"/>
    <mergeCell ref="LKT581:LLA581"/>
    <mergeCell ref="LLB581:LLI581"/>
    <mergeCell ref="LLJ581:LLQ581"/>
    <mergeCell ref="LBF581:LBM581"/>
    <mergeCell ref="LBN581:LBU581"/>
    <mergeCell ref="LBV581:LCC581"/>
    <mergeCell ref="LCD581:LCK581"/>
    <mergeCell ref="LCL581:LCS581"/>
    <mergeCell ref="LCT581:LDA581"/>
    <mergeCell ref="LDB581:LDI581"/>
    <mergeCell ref="LDJ581:LDQ581"/>
    <mergeCell ref="LDR581:LDY581"/>
    <mergeCell ref="LDZ581:LEG581"/>
    <mergeCell ref="LEH581:LEO581"/>
    <mergeCell ref="LEP581:LEW581"/>
    <mergeCell ref="LEX581:LFE581"/>
    <mergeCell ref="LFF581:LFM581"/>
    <mergeCell ref="LFN581:LFU581"/>
    <mergeCell ref="LFV581:LGC581"/>
    <mergeCell ref="LGD581:LGK581"/>
    <mergeCell ref="KVZ581:KWG581"/>
    <mergeCell ref="KWH581:KWO581"/>
    <mergeCell ref="KWP581:KWW581"/>
    <mergeCell ref="KWX581:KXE581"/>
    <mergeCell ref="KXF581:KXM581"/>
    <mergeCell ref="KXN581:KXU581"/>
    <mergeCell ref="KXV581:KYC581"/>
    <mergeCell ref="KYD581:KYK581"/>
    <mergeCell ref="KYL581:KYS581"/>
    <mergeCell ref="KYT581:KZA581"/>
    <mergeCell ref="KZB581:KZI581"/>
    <mergeCell ref="KZJ581:KZQ581"/>
    <mergeCell ref="KZR581:KZY581"/>
    <mergeCell ref="KZZ581:LAG581"/>
    <mergeCell ref="LAH581:LAO581"/>
    <mergeCell ref="LAP581:LAW581"/>
    <mergeCell ref="LAX581:LBE581"/>
    <mergeCell ref="KQT581:KRA581"/>
    <mergeCell ref="KRB581:KRI581"/>
    <mergeCell ref="KRJ581:KRQ581"/>
    <mergeCell ref="KRR581:KRY581"/>
    <mergeCell ref="KRZ581:KSG581"/>
    <mergeCell ref="KSH581:KSO581"/>
    <mergeCell ref="KSP581:KSW581"/>
    <mergeCell ref="KSX581:KTE581"/>
    <mergeCell ref="KTF581:KTM581"/>
    <mergeCell ref="KTN581:KTU581"/>
    <mergeCell ref="KTV581:KUC581"/>
    <mergeCell ref="KUD581:KUK581"/>
    <mergeCell ref="KUL581:KUS581"/>
    <mergeCell ref="KUT581:KVA581"/>
    <mergeCell ref="KVB581:KVI581"/>
    <mergeCell ref="KVJ581:KVQ581"/>
    <mergeCell ref="KVR581:KVY581"/>
    <mergeCell ref="KLN581:KLU581"/>
    <mergeCell ref="KLV581:KMC581"/>
    <mergeCell ref="KMD581:KMK581"/>
    <mergeCell ref="KML581:KMS581"/>
    <mergeCell ref="KMT581:KNA581"/>
    <mergeCell ref="KNB581:KNI581"/>
    <mergeCell ref="KNJ581:KNQ581"/>
    <mergeCell ref="KNR581:KNY581"/>
    <mergeCell ref="KNZ581:KOG581"/>
    <mergeCell ref="KOH581:KOO581"/>
    <mergeCell ref="KOP581:KOW581"/>
    <mergeCell ref="KOX581:KPE581"/>
    <mergeCell ref="KPF581:KPM581"/>
    <mergeCell ref="KPN581:KPU581"/>
    <mergeCell ref="KPV581:KQC581"/>
    <mergeCell ref="KQD581:KQK581"/>
    <mergeCell ref="KQL581:KQS581"/>
    <mergeCell ref="KGH581:KGO581"/>
    <mergeCell ref="KGP581:KGW581"/>
    <mergeCell ref="KGX581:KHE581"/>
    <mergeCell ref="KHF581:KHM581"/>
    <mergeCell ref="KHN581:KHU581"/>
    <mergeCell ref="KHV581:KIC581"/>
    <mergeCell ref="KID581:KIK581"/>
    <mergeCell ref="KIL581:KIS581"/>
    <mergeCell ref="KIT581:KJA581"/>
    <mergeCell ref="KJB581:KJI581"/>
    <mergeCell ref="KJJ581:KJQ581"/>
    <mergeCell ref="KJR581:KJY581"/>
    <mergeCell ref="KJZ581:KKG581"/>
    <mergeCell ref="KKH581:KKO581"/>
    <mergeCell ref="KKP581:KKW581"/>
    <mergeCell ref="KKX581:KLE581"/>
    <mergeCell ref="KLF581:KLM581"/>
    <mergeCell ref="KBB581:KBI581"/>
    <mergeCell ref="KBJ581:KBQ581"/>
    <mergeCell ref="KBR581:KBY581"/>
    <mergeCell ref="KBZ581:KCG581"/>
    <mergeCell ref="KCH581:KCO581"/>
    <mergeCell ref="KCP581:KCW581"/>
    <mergeCell ref="KCX581:KDE581"/>
    <mergeCell ref="KDF581:KDM581"/>
    <mergeCell ref="KDN581:KDU581"/>
    <mergeCell ref="KDV581:KEC581"/>
    <mergeCell ref="KED581:KEK581"/>
    <mergeCell ref="KEL581:KES581"/>
    <mergeCell ref="KET581:KFA581"/>
    <mergeCell ref="KFB581:KFI581"/>
    <mergeCell ref="KFJ581:KFQ581"/>
    <mergeCell ref="KFR581:KFY581"/>
    <mergeCell ref="KFZ581:KGG581"/>
    <mergeCell ref="JVV581:JWC581"/>
    <mergeCell ref="JWD581:JWK581"/>
    <mergeCell ref="JWL581:JWS581"/>
    <mergeCell ref="JWT581:JXA581"/>
    <mergeCell ref="JXB581:JXI581"/>
    <mergeCell ref="JXJ581:JXQ581"/>
    <mergeCell ref="JXR581:JXY581"/>
    <mergeCell ref="JXZ581:JYG581"/>
    <mergeCell ref="JYH581:JYO581"/>
    <mergeCell ref="JYP581:JYW581"/>
    <mergeCell ref="JYX581:JZE581"/>
    <mergeCell ref="JZF581:JZM581"/>
    <mergeCell ref="JZN581:JZU581"/>
    <mergeCell ref="JZV581:KAC581"/>
    <mergeCell ref="KAD581:KAK581"/>
    <mergeCell ref="KAL581:KAS581"/>
    <mergeCell ref="KAT581:KBA581"/>
    <mergeCell ref="JQP581:JQW581"/>
    <mergeCell ref="JQX581:JRE581"/>
    <mergeCell ref="JRF581:JRM581"/>
    <mergeCell ref="JRN581:JRU581"/>
    <mergeCell ref="JRV581:JSC581"/>
    <mergeCell ref="JSD581:JSK581"/>
    <mergeCell ref="JSL581:JSS581"/>
    <mergeCell ref="JST581:JTA581"/>
    <mergeCell ref="JTB581:JTI581"/>
    <mergeCell ref="JTJ581:JTQ581"/>
    <mergeCell ref="JTR581:JTY581"/>
    <mergeCell ref="JTZ581:JUG581"/>
    <mergeCell ref="JUH581:JUO581"/>
    <mergeCell ref="JUP581:JUW581"/>
    <mergeCell ref="JUX581:JVE581"/>
    <mergeCell ref="JVF581:JVM581"/>
    <mergeCell ref="JVN581:JVU581"/>
    <mergeCell ref="JLJ581:JLQ581"/>
    <mergeCell ref="JLR581:JLY581"/>
    <mergeCell ref="JLZ581:JMG581"/>
    <mergeCell ref="JMH581:JMO581"/>
    <mergeCell ref="JMP581:JMW581"/>
    <mergeCell ref="JMX581:JNE581"/>
    <mergeCell ref="JNF581:JNM581"/>
    <mergeCell ref="JNN581:JNU581"/>
    <mergeCell ref="JNV581:JOC581"/>
    <mergeCell ref="JOD581:JOK581"/>
    <mergeCell ref="JOL581:JOS581"/>
    <mergeCell ref="JOT581:JPA581"/>
    <mergeCell ref="JPB581:JPI581"/>
    <mergeCell ref="JPJ581:JPQ581"/>
    <mergeCell ref="JPR581:JPY581"/>
    <mergeCell ref="JPZ581:JQG581"/>
    <mergeCell ref="JQH581:JQO581"/>
    <mergeCell ref="JGD581:JGK581"/>
    <mergeCell ref="JGL581:JGS581"/>
    <mergeCell ref="JGT581:JHA581"/>
    <mergeCell ref="JHB581:JHI581"/>
    <mergeCell ref="JHJ581:JHQ581"/>
    <mergeCell ref="JHR581:JHY581"/>
    <mergeCell ref="JHZ581:JIG581"/>
    <mergeCell ref="JIH581:JIO581"/>
    <mergeCell ref="JIP581:JIW581"/>
    <mergeCell ref="JIX581:JJE581"/>
    <mergeCell ref="JJF581:JJM581"/>
    <mergeCell ref="JJN581:JJU581"/>
    <mergeCell ref="JJV581:JKC581"/>
    <mergeCell ref="JKD581:JKK581"/>
    <mergeCell ref="JKL581:JKS581"/>
    <mergeCell ref="JKT581:JLA581"/>
    <mergeCell ref="JLB581:JLI581"/>
    <mergeCell ref="JAX581:JBE581"/>
    <mergeCell ref="JBF581:JBM581"/>
    <mergeCell ref="JBN581:JBU581"/>
    <mergeCell ref="JBV581:JCC581"/>
    <mergeCell ref="JCD581:JCK581"/>
    <mergeCell ref="JCL581:JCS581"/>
    <mergeCell ref="JCT581:JDA581"/>
    <mergeCell ref="JDB581:JDI581"/>
    <mergeCell ref="JDJ581:JDQ581"/>
    <mergeCell ref="JDR581:JDY581"/>
    <mergeCell ref="JDZ581:JEG581"/>
    <mergeCell ref="JEH581:JEO581"/>
    <mergeCell ref="JEP581:JEW581"/>
    <mergeCell ref="JEX581:JFE581"/>
    <mergeCell ref="JFF581:JFM581"/>
    <mergeCell ref="JFN581:JFU581"/>
    <mergeCell ref="JFV581:JGC581"/>
    <mergeCell ref="IVR581:IVY581"/>
    <mergeCell ref="IVZ581:IWG581"/>
    <mergeCell ref="IWH581:IWO581"/>
    <mergeCell ref="IWP581:IWW581"/>
    <mergeCell ref="IWX581:IXE581"/>
    <mergeCell ref="IXF581:IXM581"/>
    <mergeCell ref="IXN581:IXU581"/>
    <mergeCell ref="IXV581:IYC581"/>
    <mergeCell ref="IYD581:IYK581"/>
    <mergeCell ref="IYL581:IYS581"/>
    <mergeCell ref="IYT581:IZA581"/>
    <mergeCell ref="IZB581:IZI581"/>
    <mergeCell ref="IZJ581:IZQ581"/>
    <mergeCell ref="IZR581:IZY581"/>
    <mergeCell ref="IZZ581:JAG581"/>
    <mergeCell ref="JAH581:JAO581"/>
    <mergeCell ref="JAP581:JAW581"/>
    <mergeCell ref="IQL581:IQS581"/>
    <mergeCell ref="IQT581:IRA581"/>
    <mergeCell ref="IRB581:IRI581"/>
    <mergeCell ref="IRJ581:IRQ581"/>
    <mergeCell ref="IRR581:IRY581"/>
    <mergeCell ref="IRZ581:ISG581"/>
    <mergeCell ref="ISH581:ISO581"/>
    <mergeCell ref="ISP581:ISW581"/>
    <mergeCell ref="ISX581:ITE581"/>
    <mergeCell ref="ITF581:ITM581"/>
    <mergeCell ref="ITN581:ITU581"/>
    <mergeCell ref="ITV581:IUC581"/>
    <mergeCell ref="IUD581:IUK581"/>
    <mergeCell ref="IUL581:IUS581"/>
    <mergeCell ref="IUT581:IVA581"/>
    <mergeCell ref="IVB581:IVI581"/>
    <mergeCell ref="IVJ581:IVQ581"/>
    <mergeCell ref="ILF581:ILM581"/>
    <mergeCell ref="ILN581:ILU581"/>
    <mergeCell ref="ILV581:IMC581"/>
    <mergeCell ref="IMD581:IMK581"/>
    <mergeCell ref="IML581:IMS581"/>
    <mergeCell ref="IMT581:INA581"/>
    <mergeCell ref="INB581:INI581"/>
    <mergeCell ref="INJ581:INQ581"/>
    <mergeCell ref="INR581:INY581"/>
    <mergeCell ref="INZ581:IOG581"/>
    <mergeCell ref="IOH581:IOO581"/>
    <mergeCell ref="IOP581:IOW581"/>
    <mergeCell ref="IOX581:IPE581"/>
    <mergeCell ref="IPF581:IPM581"/>
    <mergeCell ref="IPN581:IPU581"/>
    <mergeCell ref="IPV581:IQC581"/>
    <mergeCell ref="IQD581:IQK581"/>
    <mergeCell ref="IFZ581:IGG581"/>
    <mergeCell ref="IGH581:IGO581"/>
    <mergeCell ref="IGP581:IGW581"/>
    <mergeCell ref="IGX581:IHE581"/>
    <mergeCell ref="IHF581:IHM581"/>
    <mergeCell ref="IHN581:IHU581"/>
    <mergeCell ref="IHV581:IIC581"/>
    <mergeCell ref="IID581:IIK581"/>
    <mergeCell ref="IIL581:IIS581"/>
    <mergeCell ref="IIT581:IJA581"/>
    <mergeCell ref="IJB581:IJI581"/>
    <mergeCell ref="IJJ581:IJQ581"/>
    <mergeCell ref="IJR581:IJY581"/>
    <mergeCell ref="IJZ581:IKG581"/>
    <mergeCell ref="IKH581:IKO581"/>
    <mergeCell ref="IKP581:IKW581"/>
    <mergeCell ref="IKX581:ILE581"/>
    <mergeCell ref="IAT581:IBA581"/>
    <mergeCell ref="IBB581:IBI581"/>
    <mergeCell ref="IBJ581:IBQ581"/>
    <mergeCell ref="IBR581:IBY581"/>
    <mergeCell ref="IBZ581:ICG581"/>
    <mergeCell ref="ICH581:ICO581"/>
    <mergeCell ref="ICP581:ICW581"/>
    <mergeCell ref="ICX581:IDE581"/>
    <mergeCell ref="IDF581:IDM581"/>
    <mergeCell ref="IDN581:IDU581"/>
    <mergeCell ref="IDV581:IEC581"/>
    <mergeCell ref="IED581:IEK581"/>
    <mergeCell ref="IEL581:IES581"/>
    <mergeCell ref="IET581:IFA581"/>
    <mergeCell ref="IFB581:IFI581"/>
    <mergeCell ref="IFJ581:IFQ581"/>
    <mergeCell ref="IFR581:IFY581"/>
    <mergeCell ref="HVN581:HVU581"/>
    <mergeCell ref="HVV581:HWC581"/>
    <mergeCell ref="HWD581:HWK581"/>
    <mergeCell ref="HWL581:HWS581"/>
    <mergeCell ref="HWT581:HXA581"/>
    <mergeCell ref="HXB581:HXI581"/>
    <mergeCell ref="HXJ581:HXQ581"/>
    <mergeCell ref="HXR581:HXY581"/>
    <mergeCell ref="HXZ581:HYG581"/>
    <mergeCell ref="HYH581:HYO581"/>
    <mergeCell ref="HYP581:HYW581"/>
    <mergeCell ref="HYX581:HZE581"/>
    <mergeCell ref="HZF581:HZM581"/>
    <mergeCell ref="HZN581:HZU581"/>
    <mergeCell ref="HZV581:IAC581"/>
    <mergeCell ref="IAD581:IAK581"/>
    <mergeCell ref="IAL581:IAS581"/>
    <mergeCell ref="HQH581:HQO581"/>
    <mergeCell ref="HQP581:HQW581"/>
    <mergeCell ref="HQX581:HRE581"/>
    <mergeCell ref="HRF581:HRM581"/>
    <mergeCell ref="HRN581:HRU581"/>
    <mergeCell ref="HRV581:HSC581"/>
    <mergeCell ref="HSD581:HSK581"/>
    <mergeCell ref="HSL581:HSS581"/>
    <mergeCell ref="HST581:HTA581"/>
    <mergeCell ref="HTB581:HTI581"/>
    <mergeCell ref="HTJ581:HTQ581"/>
    <mergeCell ref="HTR581:HTY581"/>
    <mergeCell ref="HTZ581:HUG581"/>
    <mergeCell ref="HUH581:HUO581"/>
    <mergeCell ref="HUP581:HUW581"/>
    <mergeCell ref="HUX581:HVE581"/>
    <mergeCell ref="HVF581:HVM581"/>
    <mergeCell ref="HLB581:HLI581"/>
    <mergeCell ref="HLJ581:HLQ581"/>
    <mergeCell ref="HLR581:HLY581"/>
    <mergeCell ref="HLZ581:HMG581"/>
    <mergeCell ref="HMH581:HMO581"/>
    <mergeCell ref="HMP581:HMW581"/>
    <mergeCell ref="HMX581:HNE581"/>
    <mergeCell ref="HNF581:HNM581"/>
    <mergeCell ref="HNN581:HNU581"/>
    <mergeCell ref="HNV581:HOC581"/>
    <mergeCell ref="HOD581:HOK581"/>
    <mergeCell ref="HOL581:HOS581"/>
    <mergeCell ref="HOT581:HPA581"/>
    <mergeCell ref="HPB581:HPI581"/>
    <mergeCell ref="HPJ581:HPQ581"/>
    <mergeCell ref="HPR581:HPY581"/>
    <mergeCell ref="HPZ581:HQG581"/>
    <mergeCell ref="HFV581:HGC581"/>
    <mergeCell ref="HGD581:HGK581"/>
    <mergeCell ref="HGL581:HGS581"/>
    <mergeCell ref="HGT581:HHA581"/>
    <mergeCell ref="HHB581:HHI581"/>
    <mergeCell ref="HHJ581:HHQ581"/>
    <mergeCell ref="HHR581:HHY581"/>
    <mergeCell ref="HHZ581:HIG581"/>
    <mergeCell ref="HIH581:HIO581"/>
    <mergeCell ref="HIP581:HIW581"/>
    <mergeCell ref="HIX581:HJE581"/>
    <mergeCell ref="HJF581:HJM581"/>
    <mergeCell ref="HJN581:HJU581"/>
    <mergeCell ref="HJV581:HKC581"/>
    <mergeCell ref="HKD581:HKK581"/>
    <mergeCell ref="HKL581:HKS581"/>
    <mergeCell ref="HKT581:HLA581"/>
    <mergeCell ref="HAP581:HAW581"/>
    <mergeCell ref="HAX581:HBE581"/>
    <mergeCell ref="HBF581:HBM581"/>
    <mergeCell ref="HBN581:HBU581"/>
    <mergeCell ref="HBV581:HCC581"/>
    <mergeCell ref="HCD581:HCK581"/>
    <mergeCell ref="HCL581:HCS581"/>
    <mergeCell ref="HCT581:HDA581"/>
    <mergeCell ref="HDB581:HDI581"/>
    <mergeCell ref="HDJ581:HDQ581"/>
    <mergeCell ref="HDR581:HDY581"/>
    <mergeCell ref="HDZ581:HEG581"/>
    <mergeCell ref="HEH581:HEO581"/>
    <mergeCell ref="HEP581:HEW581"/>
    <mergeCell ref="HEX581:HFE581"/>
    <mergeCell ref="HFF581:HFM581"/>
    <mergeCell ref="HFN581:HFU581"/>
    <mergeCell ref="GVJ581:GVQ581"/>
    <mergeCell ref="GVR581:GVY581"/>
    <mergeCell ref="GVZ581:GWG581"/>
    <mergeCell ref="GWH581:GWO581"/>
    <mergeCell ref="GWP581:GWW581"/>
    <mergeCell ref="GWX581:GXE581"/>
    <mergeCell ref="GXF581:GXM581"/>
    <mergeCell ref="GXN581:GXU581"/>
    <mergeCell ref="GXV581:GYC581"/>
    <mergeCell ref="GYD581:GYK581"/>
    <mergeCell ref="GYL581:GYS581"/>
    <mergeCell ref="GYT581:GZA581"/>
    <mergeCell ref="GZB581:GZI581"/>
    <mergeCell ref="GZJ581:GZQ581"/>
    <mergeCell ref="GZR581:GZY581"/>
    <mergeCell ref="GZZ581:HAG581"/>
    <mergeCell ref="HAH581:HAO581"/>
    <mergeCell ref="GQD581:GQK581"/>
    <mergeCell ref="GQL581:GQS581"/>
    <mergeCell ref="GQT581:GRA581"/>
    <mergeCell ref="GRB581:GRI581"/>
    <mergeCell ref="GRJ581:GRQ581"/>
    <mergeCell ref="GRR581:GRY581"/>
    <mergeCell ref="GRZ581:GSG581"/>
    <mergeCell ref="GSH581:GSO581"/>
    <mergeCell ref="GSP581:GSW581"/>
    <mergeCell ref="GSX581:GTE581"/>
    <mergeCell ref="GTF581:GTM581"/>
    <mergeCell ref="GTN581:GTU581"/>
    <mergeCell ref="GTV581:GUC581"/>
    <mergeCell ref="GUD581:GUK581"/>
    <mergeCell ref="GUL581:GUS581"/>
    <mergeCell ref="GUT581:GVA581"/>
    <mergeCell ref="GVB581:GVI581"/>
    <mergeCell ref="GKX581:GLE581"/>
    <mergeCell ref="GLF581:GLM581"/>
    <mergeCell ref="GLN581:GLU581"/>
    <mergeCell ref="GLV581:GMC581"/>
    <mergeCell ref="GMD581:GMK581"/>
    <mergeCell ref="GML581:GMS581"/>
    <mergeCell ref="GMT581:GNA581"/>
    <mergeCell ref="GNB581:GNI581"/>
    <mergeCell ref="GNJ581:GNQ581"/>
    <mergeCell ref="GNR581:GNY581"/>
    <mergeCell ref="GNZ581:GOG581"/>
    <mergeCell ref="GOH581:GOO581"/>
    <mergeCell ref="GOP581:GOW581"/>
    <mergeCell ref="GOX581:GPE581"/>
    <mergeCell ref="GPF581:GPM581"/>
    <mergeCell ref="GPN581:GPU581"/>
    <mergeCell ref="GPV581:GQC581"/>
    <mergeCell ref="GFR581:GFY581"/>
    <mergeCell ref="GFZ581:GGG581"/>
    <mergeCell ref="GGH581:GGO581"/>
    <mergeCell ref="GGP581:GGW581"/>
    <mergeCell ref="GGX581:GHE581"/>
    <mergeCell ref="GHF581:GHM581"/>
    <mergeCell ref="GHN581:GHU581"/>
    <mergeCell ref="GHV581:GIC581"/>
    <mergeCell ref="GID581:GIK581"/>
    <mergeCell ref="GIL581:GIS581"/>
    <mergeCell ref="GIT581:GJA581"/>
    <mergeCell ref="GJB581:GJI581"/>
    <mergeCell ref="GJJ581:GJQ581"/>
    <mergeCell ref="GJR581:GJY581"/>
    <mergeCell ref="GJZ581:GKG581"/>
    <mergeCell ref="GKH581:GKO581"/>
    <mergeCell ref="GKP581:GKW581"/>
    <mergeCell ref="GAL581:GAS581"/>
    <mergeCell ref="GAT581:GBA581"/>
    <mergeCell ref="GBB581:GBI581"/>
    <mergeCell ref="GBJ581:GBQ581"/>
    <mergeCell ref="GBR581:GBY581"/>
    <mergeCell ref="GBZ581:GCG581"/>
    <mergeCell ref="GCH581:GCO581"/>
    <mergeCell ref="GCP581:GCW581"/>
    <mergeCell ref="GCX581:GDE581"/>
    <mergeCell ref="GDF581:GDM581"/>
    <mergeCell ref="GDN581:GDU581"/>
    <mergeCell ref="GDV581:GEC581"/>
    <mergeCell ref="GED581:GEK581"/>
    <mergeCell ref="GEL581:GES581"/>
    <mergeCell ref="GET581:GFA581"/>
    <mergeCell ref="GFB581:GFI581"/>
    <mergeCell ref="GFJ581:GFQ581"/>
    <mergeCell ref="FVF581:FVM581"/>
    <mergeCell ref="FVN581:FVU581"/>
    <mergeCell ref="FVV581:FWC581"/>
    <mergeCell ref="FWD581:FWK581"/>
    <mergeCell ref="FWL581:FWS581"/>
    <mergeCell ref="FWT581:FXA581"/>
    <mergeCell ref="FXB581:FXI581"/>
    <mergeCell ref="FXJ581:FXQ581"/>
    <mergeCell ref="FXR581:FXY581"/>
    <mergeCell ref="FXZ581:FYG581"/>
    <mergeCell ref="FYH581:FYO581"/>
    <mergeCell ref="FYP581:FYW581"/>
    <mergeCell ref="FYX581:FZE581"/>
    <mergeCell ref="FZF581:FZM581"/>
    <mergeCell ref="FZN581:FZU581"/>
    <mergeCell ref="FZV581:GAC581"/>
    <mergeCell ref="GAD581:GAK581"/>
    <mergeCell ref="FPZ581:FQG581"/>
    <mergeCell ref="FQH581:FQO581"/>
    <mergeCell ref="FQP581:FQW581"/>
    <mergeCell ref="FQX581:FRE581"/>
    <mergeCell ref="FRF581:FRM581"/>
    <mergeCell ref="FRN581:FRU581"/>
    <mergeCell ref="FRV581:FSC581"/>
    <mergeCell ref="FSD581:FSK581"/>
    <mergeCell ref="FSL581:FSS581"/>
    <mergeCell ref="FST581:FTA581"/>
    <mergeCell ref="FTB581:FTI581"/>
    <mergeCell ref="FTJ581:FTQ581"/>
    <mergeCell ref="FTR581:FTY581"/>
    <mergeCell ref="FTZ581:FUG581"/>
    <mergeCell ref="FUH581:FUO581"/>
    <mergeCell ref="FUP581:FUW581"/>
    <mergeCell ref="FUX581:FVE581"/>
    <mergeCell ref="FKT581:FLA581"/>
    <mergeCell ref="FLB581:FLI581"/>
    <mergeCell ref="FLJ581:FLQ581"/>
    <mergeCell ref="FLR581:FLY581"/>
    <mergeCell ref="FLZ581:FMG581"/>
    <mergeCell ref="FMH581:FMO581"/>
    <mergeCell ref="FMP581:FMW581"/>
    <mergeCell ref="FMX581:FNE581"/>
    <mergeCell ref="FNF581:FNM581"/>
    <mergeCell ref="FNN581:FNU581"/>
    <mergeCell ref="FNV581:FOC581"/>
    <mergeCell ref="FOD581:FOK581"/>
    <mergeCell ref="FOL581:FOS581"/>
    <mergeCell ref="FOT581:FPA581"/>
    <mergeCell ref="FPB581:FPI581"/>
    <mergeCell ref="FPJ581:FPQ581"/>
    <mergeCell ref="FPR581:FPY581"/>
    <mergeCell ref="FFN581:FFU581"/>
    <mergeCell ref="FFV581:FGC581"/>
    <mergeCell ref="FGD581:FGK581"/>
    <mergeCell ref="FGL581:FGS581"/>
    <mergeCell ref="FGT581:FHA581"/>
    <mergeCell ref="FHB581:FHI581"/>
    <mergeCell ref="FHJ581:FHQ581"/>
    <mergeCell ref="FHR581:FHY581"/>
    <mergeCell ref="FHZ581:FIG581"/>
    <mergeCell ref="FIH581:FIO581"/>
    <mergeCell ref="FIP581:FIW581"/>
    <mergeCell ref="FIX581:FJE581"/>
    <mergeCell ref="FJF581:FJM581"/>
    <mergeCell ref="FJN581:FJU581"/>
    <mergeCell ref="FJV581:FKC581"/>
    <mergeCell ref="FKD581:FKK581"/>
    <mergeCell ref="FKL581:FKS581"/>
    <mergeCell ref="FAH581:FAO581"/>
    <mergeCell ref="FAP581:FAW581"/>
    <mergeCell ref="FAX581:FBE581"/>
    <mergeCell ref="FBF581:FBM581"/>
    <mergeCell ref="FBN581:FBU581"/>
    <mergeCell ref="FBV581:FCC581"/>
    <mergeCell ref="FCD581:FCK581"/>
    <mergeCell ref="FCL581:FCS581"/>
    <mergeCell ref="FCT581:FDA581"/>
    <mergeCell ref="FDB581:FDI581"/>
    <mergeCell ref="FDJ581:FDQ581"/>
    <mergeCell ref="FDR581:FDY581"/>
    <mergeCell ref="FDZ581:FEG581"/>
    <mergeCell ref="FEH581:FEO581"/>
    <mergeCell ref="FEP581:FEW581"/>
    <mergeCell ref="FEX581:FFE581"/>
    <mergeCell ref="FFF581:FFM581"/>
    <mergeCell ref="EVB581:EVI581"/>
    <mergeCell ref="EVJ581:EVQ581"/>
    <mergeCell ref="EVR581:EVY581"/>
    <mergeCell ref="EVZ581:EWG581"/>
    <mergeCell ref="EWH581:EWO581"/>
    <mergeCell ref="EWP581:EWW581"/>
    <mergeCell ref="EWX581:EXE581"/>
    <mergeCell ref="EXF581:EXM581"/>
    <mergeCell ref="EXN581:EXU581"/>
    <mergeCell ref="EXV581:EYC581"/>
    <mergeCell ref="EYD581:EYK581"/>
    <mergeCell ref="EYL581:EYS581"/>
    <mergeCell ref="EYT581:EZA581"/>
    <mergeCell ref="EZB581:EZI581"/>
    <mergeCell ref="EZJ581:EZQ581"/>
    <mergeCell ref="EZR581:EZY581"/>
    <mergeCell ref="EZZ581:FAG581"/>
    <mergeCell ref="EPV581:EQC581"/>
    <mergeCell ref="EQD581:EQK581"/>
    <mergeCell ref="EQL581:EQS581"/>
    <mergeCell ref="EQT581:ERA581"/>
    <mergeCell ref="ERB581:ERI581"/>
    <mergeCell ref="ERJ581:ERQ581"/>
    <mergeCell ref="ERR581:ERY581"/>
    <mergeCell ref="ERZ581:ESG581"/>
    <mergeCell ref="ESH581:ESO581"/>
    <mergeCell ref="ESP581:ESW581"/>
    <mergeCell ref="ESX581:ETE581"/>
    <mergeCell ref="ETF581:ETM581"/>
    <mergeCell ref="ETN581:ETU581"/>
    <mergeCell ref="ETV581:EUC581"/>
    <mergeCell ref="EUD581:EUK581"/>
    <mergeCell ref="EUL581:EUS581"/>
    <mergeCell ref="EUT581:EVA581"/>
    <mergeCell ref="EKP581:EKW581"/>
    <mergeCell ref="EKX581:ELE581"/>
    <mergeCell ref="ELF581:ELM581"/>
    <mergeCell ref="ELN581:ELU581"/>
    <mergeCell ref="ELV581:EMC581"/>
    <mergeCell ref="EMD581:EMK581"/>
    <mergeCell ref="EML581:EMS581"/>
    <mergeCell ref="EMT581:ENA581"/>
    <mergeCell ref="ENB581:ENI581"/>
    <mergeCell ref="ENJ581:ENQ581"/>
    <mergeCell ref="ENR581:ENY581"/>
    <mergeCell ref="ENZ581:EOG581"/>
    <mergeCell ref="EOH581:EOO581"/>
    <mergeCell ref="EOP581:EOW581"/>
    <mergeCell ref="EOX581:EPE581"/>
    <mergeCell ref="EPF581:EPM581"/>
    <mergeCell ref="EPN581:EPU581"/>
    <mergeCell ref="EFJ581:EFQ581"/>
    <mergeCell ref="EFR581:EFY581"/>
    <mergeCell ref="EFZ581:EGG581"/>
    <mergeCell ref="EGH581:EGO581"/>
    <mergeCell ref="EGP581:EGW581"/>
    <mergeCell ref="EGX581:EHE581"/>
    <mergeCell ref="EHF581:EHM581"/>
    <mergeCell ref="EHN581:EHU581"/>
    <mergeCell ref="EHV581:EIC581"/>
    <mergeCell ref="EID581:EIK581"/>
    <mergeCell ref="EIL581:EIS581"/>
    <mergeCell ref="EIT581:EJA581"/>
    <mergeCell ref="EJB581:EJI581"/>
    <mergeCell ref="EJJ581:EJQ581"/>
    <mergeCell ref="EJR581:EJY581"/>
    <mergeCell ref="EJZ581:EKG581"/>
    <mergeCell ref="EKH581:EKO581"/>
    <mergeCell ref="EAD581:EAK581"/>
    <mergeCell ref="EAL581:EAS581"/>
    <mergeCell ref="EAT581:EBA581"/>
    <mergeCell ref="EBB581:EBI581"/>
    <mergeCell ref="EBJ581:EBQ581"/>
    <mergeCell ref="EBR581:EBY581"/>
    <mergeCell ref="EBZ581:ECG581"/>
    <mergeCell ref="ECH581:ECO581"/>
    <mergeCell ref="ECP581:ECW581"/>
    <mergeCell ref="ECX581:EDE581"/>
    <mergeCell ref="EDF581:EDM581"/>
    <mergeCell ref="EDN581:EDU581"/>
    <mergeCell ref="EDV581:EEC581"/>
    <mergeCell ref="EED581:EEK581"/>
    <mergeCell ref="EEL581:EES581"/>
    <mergeCell ref="EET581:EFA581"/>
    <mergeCell ref="EFB581:EFI581"/>
    <mergeCell ref="DUX581:DVE581"/>
    <mergeCell ref="DVF581:DVM581"/>
    <mergeCell ref="DVN581:DVU581"/>
    <mergeCell ref="DVV581:DWC581"/>
    <mergeCell ref="DWD581:DWK581"/>
    <mergeCell ref="DWL581:DWS581"/>
    <mergeCell ref="DWT581:DXA581"/>
    <mergeCell ref="DXB581:DXI581"/>
    <mergeCell ref="DXJ581:DXQ581"/>
    <mergeCell ref="DXR581:DXY581"/>
    <mergeCell ref="DXZ581:DYG581"/>
    <mergeCell ref="DYH581:DYO581"/>
    <mergeCell ref="DYP581:DYW581"/>
    <mergeCell ref="DYX581:DZE581"/>
    <mergeCell ref="DZF581:DZM581"/>
    <mergeCell ref="DZN581:DZU581"/>
    <mergeCell ref="DZV581:EAC581"/>
    <mergeCell ref="DPR581:DPY581"/>
    <mergeCell ref="DPZ581:DQG581"/>
    <mergeCell ref="DQH581:DQO581"/>
    <mergeCell ref="DQP581:DQW581"/>
    <mergeCell ref="DQX581:DRE581"/>
    <mergeCell ref="DRF581:DRM581"/>
    <mergeCell ref="DRN581:DRU581"/>
    <mergeCell ref="DRV581:DSC581"/>
    <mergeCell ref="DSD581:DSK581"/>
    <mergeCell ref="DSL581:DSS581"/>
    <mergeCell ref="DST581:DTA581"/>
    <mergeCell ref="DTB581:DTI581"/>
    <mergeCell ref="DTJ581:DTQ581"/>
    <mergeCell ref="DTR581:DTY581"/>
    <mergeCell ref="DTZ581:DUG581"/>
    <mergeCell ref="DUH581:DUO581"/>
    <mergeCell ref="DUP581:DUW581"/>
    <mergeCell ref="DKL581:DKS581"/>
    <mergeCell ref="DKT581:DLA581"/>
    <mergeCell ref="DLB581:DLI581"/>
    <mergeCell ref="DLJ581:DLQ581"/>
    <mergeCell ref="DLR581:DLY581"/>
    <mergeCell ref="DLZ581:DMG581"/>
    <mergeCell ref="DMH581:DMO581"/>
    <mergeCell ref="DMP581:DMW581"/>
    <mergeCell ref="DMX581:DNE581"/>
    <mergeCell ref="DNF581:DNM581"/>
    <mergeCell ref="DNN581:DNU581"/>
    <mergeCell ref="DNV581:DOC581"/>
    <mergeCell ref="DOD581:DOK581"/>
    <mergeCell ref="DOL581:DOS581"/>
    <mergeCell ref="DOT581:DPA581"/>
    <mergeCell ref="DPB581:DPI581"/>
    <mergeCell ref="DPJ581:DPQ581"/>
    <mergeCell ref="DFF581:DFM581"/>
    <mergeCell ref="DFN581:DFU581"/>
    <mergeCell ref="DFV581:DGC581"/>
    <mergeCell ref="DGD581:DGK581"/>
    <mergeCell ref="DGL581:DGS581"/>
    <mergeCell ref="DGT581:DHA581"/>
    <mergeCell ref="DHB581:DHI581"/>
    <mergeCell ref="DHJ581:DHQ581"/>
    <mergeCell ref="DHR581:DHY581"/>
    <mergeCell ref="DHZ581:DIG581"/>
    <mergeCell ref="DIH581:DIO581"/>
    <mergeCell ref="DIP581:DIW581"/>
    <mergeCell ref="DIX581:DJE581"/>
    <mergeCell ref="DJF581:DJM581"/>
    <mergeCell ref="DJN581:DJU581"/>
    <mergeCell ref="DJV581:DKC581"/>
    <mergeCell ref="DKD581:DKK581"/>
    <mergeCell ref="CZZ581:DAG581"/>
    <mergeCell ref="DAH581:DAO581"/>
    <mergeCell ref="DAP581:DAW581"/>
    <mergeCell ref="DAX581:DBE581"/>
    <mergeCell ref="DBF581:DBM581"/>
    <mergeCell ref="DBN581:DBU581"/>
    <mergeCell ref="DBV581:DCC581"/>
    <mergeCell ref="DCD581:DCK581"/>
    <mergeCell ref="DCL581:DCS581"/>
    <mergeCell ref="DCT581:DDA581"/>
    <mergeCell ref="DDB581:DDI581"/>
    <mergeCell ref="DDJ581:DDQ581"/>
    <mergeCell ref="DDR581:DDY581"/>
    <mergeCell ref="DDZ581:DEG581"/>
    <mergeCell ref="DEH581:DEO581"/>
    <mergeCell ref="DEP581:DEW581"/>
    <mergeCell ref="DEX581:DFE581"/>
    <mergeCell ref="CUT581:CVA581"/>
    <mergeCell ref="CVB581:CVI581"/>
    <mergeCell ref="CVJ581:CVQ581"/>
    <mergeCell ref="CVR581:CVY581"/>
    <mergeCell ref="CVZ581:CWG581"/>
    <mergeCell ref="CWH581:CWO581"/>
    <mergeCell ref="CWP581:CWW581"/>
    <mergeCell ref="CWX581:CXE581"/>
    <mergeCell ref="CXF581:CXM581"/>
    <mergeCell ref="CXN581:CXU581"/>
    <mergeCell ref="CXV581:CYC581"/>
    <mergeCell ref="CYD581:CYK581"/>
    <mergeCell ref="CYL581:CYS581"/>
    <mergeCell ref="CYT581:CZA581"/>
    <mergeCell ref="CZB581:CZI581"/>
    <mergeCell ref="CZJ581:CZQ581"/>
    <mergeCell ref="CZR581:CZY581"/>
    <mergeCell ref="CPN581:CPU581"/>
    <mergeCell ref="CPV581:CQC581"/>
    <mergeCell ref="CQD581:CQK581"/>
    <mergeCell ref="CQL581:CQS581"/>
    <mergeCell ref="CQT581:CRA581"/>
    <mergeCell ref="CRB581:CRI581"/>
    <mergeCell ref="CRJ581:CRQ581"/>
    <mergeCell ref="CRR581:CRY581"/>
    <mergeCell ref="CRZ581:CSG581"/>
    <mergeCell ref="CSH581:CSO581"/>
    <mergeCell ref="CSP581:CSW581"/>
    <mergeCell ref="CSX581:CTE581"/>
    <mergeCell ref="CTF581:CTM581"/>
    <mergeCell ref="CTN581:CTU581"/>
    <mergeCell ref="CTV581:CUC581"/>
    <mergeCell ref="CUD581:CUK581"/>
    <mergeCell ref="CUL581:CUS581"/>
    <mergeCell ref="CKH581:CKO581"/>
    <mergeCell ref="CKP581:CKW581"/>
    <mergeCell ref="CKX581:CLE581"/>
    <mergeCell ref="CLF581:CLM581"/>
    <mergeCell ref="CLN581:CLU581"/>
    <mergeCell ref="CLV581:CMC581"/>
    <mergeCell ref="CMD581:CMK581"/>
    <mergeCell ref="CML581:CMS581"/>
    <mergeCell ref="CMT581:CNA581"/>
    <mergeCell ref="CNB581:CNI581"/>
    <mergeCell ref="CNJ581:CNQ581"/>
    <mergeCell ref="CNR581:CNY581"/>
    <mergeCell ref="CNZ581:COG581"/>
    <mergeCell ref="COH581:COO581"/>
    <mergeCell ref="COP581:COW581"/>
    <mergeCell ref="COX581:CPE581"/>
    <mergeCell ref="CPF581:CPM581"/>
    <mergeCell ref="CFB581:CFI581"/>
    <mergeCell ref="CFJ581:CFQ581"/>
    <mergeCell ref="CFR581:CFY581"/>
    <mergeCell ref="CFZ581:CGG581"/>
    <mergeCell ref="CGH581:CGO581"/>
    <mergeCell ref="CGP581:CGW581"/>
    <mergeCell ref="CGX581:CHE581"/>
    <mergeCell ref="CHF581:CHM581"/>
    <mergeCell ref="CHN581:CHU581"/>
    <mergeCell ref="CHV581:CIC581"/>
    <mergeCell ref="CID581:CIK581"/>
    <mergeCell ref="CIL581:CIS581"/>
    <mergeCell ref="CIT581:CJA581"/>
    <mergeCell ref="CJB581:CJI581"/>
    <mergeCell ref="CJJ581:CJQ581"/>
    <mergeCell ref="CJR581:CJY581"/>
    <mergeCell ref="CJZ581:CKG581"/>
    <mergeCell ref="BZV581:CAC581"/>
    <mergeCell ref="CAD581:CAK581"/>
    <mergeCell ref="CAL581:CAS581"/>
    <mergeCell ref="CAT581:CBA581"/>
    <mergeCell ref="CBB581:CBI581"/>
    <mergeCell ref="CBJ581:CBQ581"/>
    <mergeCell ref="CBR581:CBY581"/>
    <mergeCell ref="CBZ581:CCG581"/>
    <mergeCell ref="CCH581:CCO581"/>
    <mergeCell ref="CCP581:CCW581"/>
    <mergeCell ref="CCX581:CDE581"/>
    <mergeCell ref="CDF581:CDM581"/>
    <mergeCell ref="CDN581:CDU581"/>
    <mergeCell ref="CDV581:CEC581"/>
    <mergeCell ref="CED581:CEK581"/>
    <mergeCell ref="CEL581:CES581"/>
    <mergeCell ref="CET581:CFA581"/>
    <mergeCell ref="BUP581:BUW581"/>
    <mergeCell ref="BUX581:BVE581"/>
    <mergeCell ref="BVF581:BVM581"/>
    <mergeCell ref="BVN581:BVU581"/>
    <mergeCell ref="BVV581:BWC581"/>
    <mergeCell ref="BWD581:BWK581"/>
    <mergeCell ref="BWL581:BWS581"/>
    <mergeCell ref="BWT581:BXA581"/>
    <mergeCell ref="BXB581:BXI581"/>
    <mergeCell ref="BXJ581:BXQ581"/>
    <mergeCell ref="BXR581:BXY581"/>
    <mergeCell ref="BXZ581:BYG581"/>
    <mergeCell ref="BYH581:BYO581"/>
    <mergeCell ref="BYP581:BYW581"/>
    <mergeCell ref="BYX581:BZE581"/>
    <mergeCell ref="BZF581:BZM581"/>
    <mergeCell ref="BZN581:BZU581"/>
    <mergeCell ref="BPJ581:BPQ581"/>
    <mergeCell ref="BPR581:BPY581"/>
    <mergeCell ref="BPZ581:BQG581"/>
    <mergeCell ref="BQH581:BQO581"/>
    <mergeCell ref="BQP581:BQW581"/>
    <mergeCell ref="BQX581:BRE581"/>
    <mergeCell ref="BRF581:BRM581"/>
    <mergeCell ref="BRN581:BRU581"/>
    <mergeCell ref="BRV581:BSC581"/>
    <mergeCell ref="BSD581:BSK581"/>
    <mergeCell ref="BSL581:BSS581"/>
    <mergeCell ref="BST581:BTA581"/>
    <mergeCell ref="BTB581:BTI581"/>
    <mergeCell ref="BTJ581:BTQ581"/>
    <mergeCell ref="BTR581:BTY581"/>
    <mergeCell ref="BTZ581:BUG581"/>
    <mergeCell ref="BUH581:BUO581"/>
    <mergeCell ref="BKD581:BKK581"/>
    <mergeCell ref="BKL581:BKS581"/>
    <mergeCell ref="BKT581:BLA581"/>
    <mergeCell ref="BLB581:BLI581"/>
    <mergeCell ref="BLJ581:BLQ581"/>
    <mergeCell ref="BLR581:BLY581"/>
    <mergeCell ref="BLZ581:BMG581"/>
    <mergeCell ref="BMH581:BMO581"/>
    <mergeCell ref="BMP581:BMW581"/>
    <mergeCell ref="BMX581:BNE581"/>
    <mergeCell ref="BNF581:BNM581"/>
    <mergeCell ref="BNN581:BNU581"/>
    <mergeCell ref="BNV581:BOC581"/>
    <mergeCell ref="BOD581:BOK581"/>
    <mergeCell ref="BOL581:BOS581"/>
    <mergeCell ref="BOT581:BPA581"/>
    <mergeCell ref="BPB581:BPI581"/>
    <mergeCell ref="BEX581:BFE581"/>
    <mergeCell ref="BFF581:BFM581"/>
    <mergeCell ref="BFN581:BFU581"/>
    <mergeCell ref="BFV581:BGC581"/>
    <mergeCell ref="BGD581:BGK581"/>
    <mergeCell ref="BGL581:BGS581"/>
    <mergeCell ref="BGT581:BHA581"/>
    <mergeCell ref="BHB581:BHI581"/>
    <mergeCell ref="BHJ581:BHQ581"/>
    <mergeCell ref="BHR581:BHY581"/>
    <mergeCell ref="BHZ581:BIG581"/>
    <mergeCell ref="BIH581:BIO581"/>
    <mergeCell ref="BIP581:BIW581"/>
    <mergeCell ref="BIX581:BJE581"/>
    <mergeCell ref="BJF581:BJM581"/>
    <mergeCell ref="BJN581:BJU581"/>
    <mergeCell ref="BJV581:BKC581"/>
    <mergeCell ref="AZR581:AZY581"/>
    <mergeCell ref="AZZ581:BAG581"/>
    <mergeCell ref="BAH581:BAO581"/>
    <mergeCell ref="BAP581:BAW581"/>
    <mergeCell ref="BAX581:BBE581"/>
    <mergeCell ref="BBF581:BBM581"/>
    <mergeCell ref="BBN581:BBU581"/>
    <mergeCell ref="BBV581:BCC581"/>
    <mergeCell ref="BCD581:BCK581"/>
    <mergeCell ref="BCL581:BCS581"/>
    <mergeCell ref="BCT581:BDA581"/>
    <mergeCell ref="BDB581:BDI581"/>
    <mergeCell ref="BDJ581:BDQ581"/>
    <mergeCell ref="BDR581:BDY581"/>
    <mergeCell ref="BDZ581:BEG581"/>
    <mergeCell ref="BEH581:BEO581"/>
    <mergeCell ref="BEP581:BEW581"/>
    <mergeCell ref="AUL581:AUS581"/>
    <mergeCell ref="AUT581:AVA581"/>
    <mergeCell ref="AVB581:AVI581"/>
    <mergeCell ref="AVJ581:AVQ581"/>
    <mergeCell ref="AVR581:AVY581"/>
    <mergeCell ref="AVZ581:AWG581"/>
    <mergeCell ref="AWH581:AWO581"/>
    <mergeCell ref="AWP581:AWW581"/>
    <mergeCell ref="AWX581:AXE581"/>
    <mergeCell ref="AXF581:AXM581"/>
    <mergeCell ref="AXN581:AXU581"/>
    <mergeCell ref="AXV581:AYC581"/>
    <mergeCell ref="AYD581:AYK581"/>
    <mergeCell ref="AYL581:AYS581"/>
    <mergeCell ref="AYT581:AZA581"/>
    <mergeCell ref="AZB581:AZI581"/>
    <mergeCell ref="AZJ581:AZQ581"/>
    <mergeCell ref="APF581:APM581"/>
    <mergeCell ref="APN581:APU581"/>
    <mergeCell ref="APV581:AQC581"/>
    <mergeCell ref="AQD581:AQK581"/>
    <mergeCell ref="AQL581:AQS581"/>
    <mergeCell ref="AQT581:ARA581"/>
    <mergeCell ref="ARB581:ARI581"/>
    <mergeCell ref="ARJ581:ARQ581"/>
    <mergeCell ref="ARR581:ARY581"/>
    <mergeCell ref="ARZ581:ASG581"/>
    <mergeCell ref="ASH581:ASO581"/>
    <mergeCell ref="ASP581:ASW581"/>
    <mergeCell ref="ASX581:ATE581"/>
    <mergeCell ref="ATF581:ATM581"/>
    <mergeCell ref="ATN581:ATU581"/>
    <mergeCell ref="ATV581:AUC581"/>
    <mergeCell ref="AUD581:AUK581"/>
    <mergeCell ref="AJZ581:AKG581"/>
    <mergeCell ref="AKH581:AKO581"/>
    <mergeCell ref="AKP581:AKW581"/>
    <mergeCell ref="AKX581:ALE581"/>
    <mergeCell ref="ALF581:ALM581"/>
    <mergeCell ref="ALN581:ALU581"/>
    <mergeCell ref="ALV581:AMC581"/>
    <mergeCell ref="AMD581:AMK581"/>
    <mergeCell ref="AML581:AMS581"/>
    <mergeCell ref="AMT581:ANA581"/>
    <mergeCell ref="ANB581:ANI581"/>
    <mergeCell ref="ANJ581:ANQ581"/>
    <mergeCell ref="ANR581:ANY581"/>
    <mergeCell ref="ANZ581:AOG581"/>
    <mergeCell ref="AOH581:AOO581"/>
    <mergeCell ref="AOP581:AOW581"/>
    <mergeCell ref="AOX581:APE581"/>
    <mergeCell ref="AET581:AFA581"/>
    <mergeCell ref="AFB581:AFI581"/>
    <mergeCell ref="AFJ581:AFQ581"/>
    <mergeCell ref="AFR581:AFY581"/>
    <mergeCell ref="AFZ581:AGG581"/>
    <mergeCell ref="AGH581:AGO581"/>
    <mergeCell ref="AGP581:AGW581"/>
    <mergeCell ref="AGX581:AHE581"/>
    <mergeCell ref="AHF581:AHM581"/>
    <mergeCell ref="AHN581:AHU581"/>
    <mergeCell ref="AHV581:AIC581"/>
    <mergeCell ref="AID581:AIK581"/>
    <mergeCell ref="AIL581:AIS581"/>
    <mergeCell ref="AIT581:AJA581"/>
    <mergeCell ref="AJB581:AJI581"/>
    <mergeCell ref="AJJ581:AJQ581"/>
    <mergeCell ref="AJR581:AJY581"/>
    <mergeCell ref="ZN581:ZU581"/>
    <mergeCell ref="ZV581:AAC581"/>
    <mergeCell ref="AAD581:AAK581"/>
    <mergeCell ref="AAL581:AAS581"/>
    <mergeCell ref="AAT581:ABA581"/>
    <mergeCell ref="ABB581:ABI581"/>
    <mergeCell ref="ABJ581:ABQ581"/>
    <mergeCell ref="ABR581:ABY581"/>
    <mergeCell ref="ABZ581:ACG581"/>
    <mergeCell ref="ACH581:ACO581"/>
    <mergeCell ref="ACP581:ACW581"/>
    <mergeCell ref="ACX581:ADE581"/>
    <mergeCell ref="ADF581:ADM581"/>
    <mergeCell ref="ADN581:ADU581"/>
    <mergeCell ref="ADV581:AEC581"/>
    <mergeCell ref="AED581:AEK581"/>
    <mergeCell ref="AEL581:AES581"/>
    <mergeCell ref="UH581:UO581"/>
    <mergeCell ref="UP581:UW581"/>
    <mergeCell ref="UX581:VE581"/>
    <mergeCell ref="VF581:VM581"/>
    <mergeCell ref="VN581:VU581"/>
    <mergeCell ref="VV581:WC581"/>
    <mergeCell ref="WD581:WK581"/>
    <mergeCell ref="WL581:WS581"/>
    <mergeCell ref="WT581:XA581"/>
    <mergeCell ref="XB581:XI581"/>
    <mergeCell ref="XJ581:XQ581"/>
    <mergeCell ref="XR581:XY581"/>
    <mergeCell ref="XZ581:YG581"/>
    <mergeCell ref="YH581:YO581"/>
    <mergeCell ref="YP581:YW581"/>
    <mergeCell ref="YX581:ZE581"/>
    <mergeCell ref="ZF581:ZM581"/>
    <mergeCell ref="PB581:PI581"/>
    <mergeCell ref="PJ581:PQ581"/>
    <mergeCell ref="PR581:PY581"/>
    <mergeCell ref="PZ581:QG581"/>
    <mergeCell ref="QH581:QO581"/>
    <mergeCell ref="QP581:QW581"/>
    <mergeCell ref="QX581:RE581"/>
    <mergeCell ref="RF581:RM581"/>
    <mergeCell ref="RN581:RU581"/>
    <mergeCell ref="RV581:SC581"/>
    <mergeCell ref="SD581:SK581"/>
    <mergeCell ref="SL581:SS581"/>
    <mergeCell ref="ST581:TA581"/>
    <mergeCell ref="TB581:TI581"/>
    <mergeCell ref="TJ581:TQ581"/>
    <mergeCell ref="TR581:TY581"/>
    <mergeCell ref="TZ581:UG581"/>
    <mergeCell ref="JV581:KC581"/>
    <mergeCell ref="KD581:KK581"/>
    <mergeCell ref="KL581:KS581"/>
    <mergeCell ref="KT581:LA581"/>
    <mergeCell ref="LB581:LI581"/>
    <mergeCell ref="LJ581:LQ581"/>
    <mergeCell ref="LR581:LY581"/>
    <mergeCell ref="LZ581:MG581"/>
    <mergeCell ref="MH581:MO581"/>
    <mergeCell ref="MP581:MW581"/>
    <mergeCell ref="MX581:NE581"/>
    <mergeCell ref="NF581:NM581"/>
    <mergeCell ref="NN581:NU581"/>
    <mergeCell ref="NV581:OC581"/>
    <mergeCell ref="OD581:OK581"/>
    <mergeCell ref="OL581:OS581"/>
    <mergeCell ref="OT581:PA581"/>
    <mergeCell ref="EP581:EW581"/>
    <mergeCell ref="EX581:FE581"/>
    <mergeCell ref="FF581:FM581"/>
    <mergeCell ref="FN581:FU581"/>
    <mergeCell ref="FV581:GC581"/>
    <mergeCell ref="GD581:GK581"/>
    <mergeCell ref="GL581:GS581"/>
    <mergeCell ref="GT581:HA581"/>
    <mergeCell ref="HB581:HI581"/>
    <mergeCell ref="HJ581:HQ581"/>
    <mergeCell ref="HR581:HY581"/>
    <mergeCell ref="HZ581:IG581"/>
    <mergeCell ref="IH581:IO581"/>
    <mergeCell ref="IP581:IW581"/>
    <mergeCell ref="IX581:JE581"/>
    <mergeCell ref="JF581:JM581"/>
    <mergeCell ref="JN581:JU581"/>
    <mergeCell ref="K581:Q581"/>
    <mergeCell ref="R581:Y581"/>
    <mergeCell ref="Z581:AG581"/>
    <mergeCell ref="AH581:AO581"/>
    <mergeCell ref="AP581:AW581"/>
    <mergeCell ref="AX581:BE581"/>
    <mergeCell ref="BF581:BM581"/>
    <mergeCell ref="BN581:BU581"/>
    <mergeCell ref="BV581:CC581"/>
    <mergeCell ref="CD581:CK581"/>
    <mergeCell ref="CL581:CS581"/>
    <mergeCell ref="CT581:DA581"/>
    <mergeCell ref="DB581:DI581"/>
    <mergeCell ref="DJ581:DQ581"/>
    <mergeCell ref="DR581:DY581"/>
    <mergeCell ref="DZ581:EG581"/>
    <mergeCell ref="EH581:EO581"/>
    <mergeCell ref="B688:C688"/>
    <mergeCell ref="B678:I678"/>
    <mergeCell ref="C752:J752"/>
    <mergeCell ref="B760:C760"/>
    <mergeCell ref="B759:C759"/>
    <mergeCell ref="F719:G719"/>
    <mergeCell ref="B428:C428"/>
    <mergeCell ref="B772:I772"/>
    <mergeCell ref="B773:I773"/>
    <mergeCell ref="J749:J750"/>
    <mergeCell ref="B746:H746"/>
    <mergeCell ref="B747:C747"/>
    <mergeCell ref="D747:I747"/>
    <mergeCell ref="D749:E749"/>
    <mergeCell ref="F749:G749"/>
    <mergeCell ref="H749:H750"/>
    <mergeCell ref="I749:I750"/>
    <mergeCell ref="I721:J721"/>
    <mergeCell ref="B723:I723"/>
    <mergeCell ref="I676:J676"/>
    <mergeCell ref="A581:H581"/>
    <mergeCell ref="I581:J581"/>
    <mergeCell ref="B758:C758"/>
    <mergeCell ref="D688:I688"/>
    <mergeCell ref="B689:H689"/>
    <mergeCell ref="D682:I682"/>
    <mergeCell ref="D683:I683"/>
    <mergeCell ref="B684:I684"/>
    <mergeCell ref="B685:B686"/>
    <mergeCell ref="D685:I685"/>
    <mergeCell ref="D686:I686"/>
    <mergeCell ref="B687:I687"/>
    <mergeCell ref="F671:G671"/>
    <mergeCell ref="H671:J671"/>
    <mergeCell ref="C673:E673"/>
    <mergeCell ref="F673:G673"/>
    <mergeCell ref="H673:J673"/>
    <mergeCell ref="F674:G674"/>
    <mergeCell ref="H674:J674"/>
    <mergeCell ref="B660:C660"/>
    <mergeCell ref="B661:C661"/>
    <mergeCell ref="B662:C662"/>
    <mergeCell ref="B663:C663"/>
    <mergeCell ref="B665:C665"/>
    <mergeCell ref="B666:C666"/>
    <mergeCell ref="C670:E670"/>
    <mergeCell ref="F670:G670"/>
    <mergeCell ref="H670:J670"/>
    <mergeCell ref="B664:C664"/>
    <mergeCell ref="B650:H650"/>
    <mergeCell ref="B651:C651"/>
    <mergeCell ref="D651:I651"/>
    <mergeCell ref="D653:E653"/>
    <mergeCell ref="F653:G653"/>
    <mergeCell ref="H653:H654"/>
    <mergeCell ref="I653:I654"/>
    <mergeCell ref="J653:J654"/>
    <mergeCell ref="C656:J656"/>
    <mergeCell ref="I626:J626"/>
    <mergeCell ref="B628:I628"/>
    <mergeCell ref="B629:I629"/>
    <mergeCell ref="B630:I630"/>
    <mergeCell ref="B632:B633"/>
    <mergeCell ref="D632:I632"/>
    <mergeCell ref="D633:I633"/>
    <mergeCell ref="B641:I641"/>
    <mergeCell ref="B642:B644"/>
    <mergeCell ref="D642:I642"/>
    <mergeCell ref="D643:I643"/>
    <mergeCell ref="D644:I644"/>
    <mergeCell ref="B645:H645"/>
    <mergeCell ref="B646:B649"/>
    <mergeCell ref="D646:I646"/>
    <mergeCell ref="D647:I647"/>
    <mergeCell ref="D648:I648"/>
    <mergeCell ref="D649:I649"/>
    <mergeCell ref="B634:I634"/>
    <mergeCell ref="B635:B636"/>
    <mergeCell ref="D635:I635"/>
    <mergeCell ref="D636:I636"/>
    <mergeCell ref="B637:I637"/>
    <mergeCell ref="B638:C638"/>
    <mergeCell ref="D638:I638"/>
    <mergeCell ref="B639:H639"/>
    <mergeCell ref="B640:C640"/>
    <mergeCell ref="D640:I640"/>
    <mergeCell ref="C620:E620"/>
    <mergeCell ref="F620:G620"/>
    <mergeCell ref="H620:J620"/>
    <mergeCell ref="F621:G621"/>
    <mergeCell ref="H621:J621"/>
    <mergeCell ref="C623:E623"/>
    <mergeCell ref="F623:G623"/>
    <mergeCell ref="H623:J623"/>
    <mergeCell ref="F624:G624"/>
    <mergeCell ref="H624:J624"/>
    <mergeCell ref="D604:E604"/>
    <mergeCell ref="F604:G604"/>
    <mergeCell ref="H604:H605"/>
    <mergeCell ref="I604:I605"/>
    <mergeCell ref="J604:J605"/>
    <mergeCell ref="C607:J607"/>
    <mergeCell ref="B611:C611"/>
    <mergeCell ref="B615:C615"/>
    <mergeCell ref="B616:C616"/>
    <mergeCell ref="B612:C612"/>
    <mergeCell ref="B613:C613"/>
    <mergeCell ref="B614:C614"/>
    <mergeCell ref="B583:B584"/>
    <mergeCell ref="D583:I583"/>
    <mergeCell ref="D584:I584"/>
    <mergeCell ref="B585:I585"/>
    <mergeCell ref="B586:B587"/>
    <mergeCell ref="D586:I586"/>
    <mergeCell ref="D587:I587"/>
    <mergeCell ref="B596:H596"/>
    <mergeCell ref="B597:B600"/>
    <mergeCell ref="D597:I597"/>
    <mergeCell ref="D598:I598"/>
    <mergeCell ref="D599:I599"/>
    <mergeCell ref="D600:I600"/>
    <mergeCell ref="B601:H601"/>
    <mergeCell ref="B602:C602"/>
    <mergeCell ref="D602:I602"/>
    <mergeCell ref="B588:I588"/>
    <mergeCell ref="B589:C589"/>
    <mergeCell ref="D589:I589"/>
    <mergeCell ref="B590:H590"/>
    <mergeCell ref="B591:C591"/>
    <mergeCell ref="D591:I591"/>
    <mergeCell ref="B592:I592"/>
    <mergeCell ref="B593:B595"/>
    <mergeCell ref="D593:I593"/>
    <mergeCell ref="D594:I594"/>
    <mergeCell ref="D595:I595"/>
    <mergeCell ref="F439:G439"/>
    <mergeCell ref="H439:J439"/>
    <mergeCell ref="B431:C431"/>
    <mergeCell ref="C435:E435"/>
    <mergeCell ref="F435:G435"/>
    <mergeCell ref="H435:J435"/>
    <mergeCell ref="F436:G436"/>
    <mergeCell ref="H436:J436"/>
    <mergeCell ref="C438:E438"/>
    <mergeCell ref="F438:G438"/>
    <mergeCell ref="H438:J438"/>
    <mergeCell ref="I577:J577"/>
    <mergeCell ref="B579:I579"/>
    <mergeCell ref="B580:I580"/>
    <mergeCell ref="D540:I540"/>
    <mergeCell ref="B541:I541"/>
    <mergeCell ref="B542:B543"/>
    <mergeCell ref="D542:I542"/>
    <mergeCell ref="D543:I543"/>
    <mergeCell ref="B552:H552"/>
    <mergeCell ref="B553:B556"/>
    <mergeCell ref="D553:I553"/>
    <mergeCell ref="D554:I554"/>
    <mergeCell ref="D555:I555"/>
    <mergeCell ref="D556:I556"/>
    <mergeCell ref="B557:H557"/>
    <mergeCell ref="B558:C558"/>
    <mergeCell ref="D558:I558"/>
    <mergeCell ref="B544:I544"/>
    <mergeCell ref="I441:J441"/>
    <mergeCell ref="B443:I443"/>
    <mergeCell ref="B444:I444"/>
    <mergeCell ref="C423:J423"/>
    <mergeCell ref="B427:C427"/>
    <mergeCell ref="B412:H412"/>
    <mergeCell ref="B413:B416"/>
    <mergeCell ref="D413:I413"/>
    <mergeCell ref="D414:I414"/>
    <mergeCell ref="D415:I415"/>
    <mergeCell ref="D416:I416"/>
    <mergeCell ref="B417:H417"/>
    <mergeCell ref="B418:C418"/>
    <mergeCell ref="D418:I418"/>
    <mergeCell ref="B407:C407"/>
    <mergeCell ref="D407:I407"/>
    <mergeCell ref="B408:I408"/>
    <mergeCell ref="B409:B411"/>
    <mergeCell ref="D409:I409"/>
    <mergeCell ref="D410:I410"/>
    <mergeCell ref="D411:I411"/>
    <mergeCell ref="F391:G391"/>
    <mergeCell ref="H391:J391"/>
    <mergeCell ref="B381:C381"/>
    <mergeCell ref="I393:J393"/>
    <mergeCell ref="B379:C379"/>
    <mergeCell ref="B380:C380"/>
    <mergeCell ref="B383:C383"/>
    <mergeCell ref="C387:E387"/>
    <mergeCell ref="F387:G387"/>
    <mergeCell ref="H387:J387"/>
    <mergeCell ref="F388:G388"/>
    <mergeCell ref="H388:J388"/>
    <mergeCell ref="B382:C382"/>
    <mergeCell ref="D420:E420"/>
    <mergeCell ref="F420:G420"/>
    <mergeCell ref="H420:H421"/>
    <mergeCell ref="I420:I421"/>
    <mergeCell ref="J420:J421"/>
    <mergeCell ref="B404:I404"/>
    <mergeCell ref="B405:C405"/>
    <mergeCell ref="D405:I405"/>
    <mergeCell ref="B406:H406"/>
    <mergeCell ref="B395:I395"/>
    <mergeCell ref="B396:I396"/>
    <mergeCell ref="B397:I397"/>
    <mergeCell ref="B399:B400"/>
    <mergeCell ref="D399:I399"/>
    <mergeCell ref="D400:I400"/>
    <mergeCell ref="B401:I401"/>
    <mergeCell ref="B402:B403"/>
    <mergeCell ref="D402:I402"/>
    <mergeCell ref="D403:I403"/>
    <mergeCell ref="B364:H364"/>
    <mergeCell ref="B360:I360"/>
    <mergeCell ref="B361:B363"/>
    <mergeCell ref="D361:I361"/>
    <mergeCell ref="D362:I362"/>
    <mergeCell ref="D363:I363"/>
    <mergeCell ref="C390:E390"/>
    <mergeCell ref="F390:G390"/>
    <mergeCell ref="H390:J390"/>
    <mergeCell ref="B369:H369"/>
    <mergeCell ref="B370:C370"/>
    <mergeCell ref="D370:I370"/>
    <mergeCell ref="D372:E372"/>
    <mergeCell ref="F372:G372"/>
    <mergeCell ref="H372:H373"/>
    <mergeCell ref="I372:I373"/>
    <mergeCell ref="J372:J373"/>
    <mergeCell ref="C375:J375"/>
    <mergeCell ref="B353:I353"/>
    <mergeCell ref="D313:I313"/>
    <mergeCell ref="B314:H314"/>
    <mergeCell ref="B315:B318"/>
    <mergeCell ref="D315:I315"/>
    <mergeCell ref="D316:I316"/>
    <mergeCell ref="D317:I317"/>
    <mergeCell ref="D318:I318"/>
    <mergeCell ref="B319:H319"/>
    <mergeCell ref="B354:B355"/>
    <mergeCell ref="D354:I354"/>
    <mergeCell ref="D355:I355"/>
    <mergeCell ref="B356:I356"/>
    <mergeCell ref="B357:C357"/>
    <mergeCell ref="D357:I357"/>
    <mergeCell ref="B358:H358"/>
    <mergeCell ref="B359:C359"/>
    <mergeCell ref="D359:I359"/>
    <mergeCell ref="H340:J340"/>
    <mergeCell ref="H339:J339"/>
    <mergeCell ref="F340:G340"/>
    <mergeCell ref="I345:J345"/>
    <mergeCell ref="B347:I347"/>
    <mergeCell ref="B348:I348"/>
    <mergeCell ref="B349:I349"/>
    <mergeCell ref="B351:B352"/>
    <mergeCell ref="D351:I351"/>
    <mergeCell ref="D352:I352"/>
    <mergeCell ref="B331:C331"/>
    <mergeCell ref="B332:C332"/>
    <mergeCell ref="B333:C333"/>
    <mergeCell ref="B306:I306"/>
    <mergeCell ref="D271:E271"/>
    <mergeCell ref="F271:G271"/>
    <mergeCell ref="H271:H272"/>
    <mergeCell ref="I271:I272"/>
    <mergeCell ref="J271:J272"/>
    <mergeCell ref="C274:J274"/>
    <mergeCell ref="B278:C278"/>
    <mergeCell ref="B263:H263"/>
    <mergeCell ref="B264:B267"/>
    <mergeCell ref="D264:I264"/>
    <mergeCell ref="D265:I265"/>
    <mergeCell ref="D266:I266"/>
    <mergeCell ref="D267:I267"/>
    <mergeCell ref="B268:H268"/>
    <mergeCell ref="B269:C269"/>
    <mergeCell ref="D269:I269"/>
    <mergeCell ref="F293:G293"/>
    <mergeCell ref="H293:J293"/>
    <mergeCell ref="B279:C279"/>
    <mergeCell ref="B280:C280"/>
    <mergeCell ref="B285:C285"/>
    <mergeCell ref="C289:E289"/>
    <mergeCell ref="F289:G289"/>
    <mergeCell ref="H289:J289"/>
    <mergeCell ref="F290:G290"/>
    <mergeCell ref="H290:J290"/>
    <mergeCell ref="C292:E292"/>
    <mergeCell ref="F292:G292"/>
    <mergeCell ref="H292:J292"/>
    <mergeCell ref="I295:J295"/>
    <mergeCell ref="B297:I297"/>
    <mergeCell ref="I244:J244"/>
    <mergeCell ref="B246:I246"/>
    <mergeCell ref="B247:I247"/>
    <mergeCell ref="B248:I248"/>
    <mergeCell ref="B250:B251"/>
    <mergeCell ref="D250:I250"/>
    <mergeCell ref="D251:I251"/>
    <mergeCell ref="B252:I252"/>
    <mergeCell ref="B253:B254"/>
    <mergeCell ref="D253:I253"/>
    <mergeCell ref="D254:I254"/>
    <mergeCell ref="B255:I255"/>
    <mergeCell ref="B256:C256"/>
    <mergeCell ref="D256:I256"/>
    <mergeCell ref="B257:H257"/>
    <mergeCell ref="B258:C258"/>
    <mergeCell ref="B304:B305"/>
    <mergeCell ref="D304:I304"/>
    <mergeCell ref="D305:I305"/>
    <mergeCell ref="B298:I298"/>
    <mergeCell ref="B299:I299"/>
    <mergeCell ref="B301:B302"/>
    <mergeCell ref="D301:I301"/>
    <mergeCell ref="D302:I302"/>
    <mergeCell ref="B303:I303"/>
    <mergeCell ref="B282:C282"/>
    <mergeCell ref="B283:C283"/>
    <mergeCell ref="I96:J96"/>
    <mergeCell ref="B98:I98"/>
    <mergeCell ref="B99:I99"/>
    <mergeCell ref="B100:I100"/>
    <mergeCell ref="B102:B103"/>
    <mergeCell ref="D102:I102"/>
    <mergeCell ref="D103:I103"/>
    <mergeCell ref="I191:J191"/>
    <mergeCell ref="B193:I193"/>
    <mergeCell ref="I144:J144"/>
    <mergeCell ref="B146:I146"/>
    <mergeCell ref="B147:I147"/>
    <mergeCell ref="B148:I148"/>
    <mergeCell ref="B150:B151"/>
    <mergeCell ref="D150:I150"/>
    <mergeCell ref="D151:I151"/>
    <mergeCell ref="B152:I152"/>
    <mergeCell ref="B153:B154"/>
    <mergeCell ref="D153:I153"/>
    <mergeCell ref="D154:I154"/>
    <mergeCell ref="B155:I155"/>
    <mergeCell ref="B156:C156"/>
    <mergeCell ref="D156:I156"/>
    <mergeCell ref="B182:C182"/>
    <mergeCell ref="B120:H120"/>
    <mergeCell ref="B121:C121"/>
    <mergeCell ref="D121:I121"/>
    <mergeCell ref="D123:E123"/>
    <mergeCell ref="F123:G123"/>
    <mergeCell ref="H172:H173"/>
    <mergeCell ref="B133:C133"/>
    <mergeCell ref="J123:J124"/>
    <mergeCell ref="C93:E93"/>
    <mergeCell ref="F93:G93"/>
    <mergeCell ref="H93:J93"/>
    <mergeCell ref="F94:G94"/>
    <mergeCell ref="H94:J94"/>
    <mergeCell ref="B85:C85"/>
    <mergeCell ref="B86:C86"/>
    <mergeCell ref="C90:E90"/>
    <mergeCell ref="F90:G90"/>
    <mergeCell ref="H90:J90"/>
    <mergeCell ref="F91:G91"/>
    <mergeCell ref="H91:J91"/>
    <mergeCell ref="B75:H75"/>
    <mergeCell ref="B76:C76"/>
    <mergeCell ref="D76:I76"/>
    <mergeCell ref="D78:E78"/>
    <mergeCell ref="F78:G78"/>
    <mergeCell ref="H78:H79"/>
    <mergeCell ref="I78:I79"/>
    <mergeCell ref="J78:J79"/>
    <mergeCell ref="C81:J81"/>
    <mergeCell ref="B66:I66"/>
    <mergeCell ref="B67:B69"/>
    <mergeCell ref="D67:I67"/>
    <mergeCell ref="D68:I68"/>
    <mergeCell ref="D69:I69"/>
    <mergeCell ref="B39:C39"/>
    <mergeCell ref="B54:I54"/>
    <mergeCell ref="B55:I55"/>
    <mergeCell ref="B70:H70"/>
    <mergeCell ref="B71:B74"/>
    <mergeCell ref="D71:I71"/>
    <mergeCell ref="D72:I72"/>
    <mergeCell ref="D73:I73"/>
    <mergeCell ref="D74:I74"/>
    <mergeCell ref="B59:I59"/>
    <mergeCell ref="B60:B61"/>
    <mergeCell ref="D60:I60"/>
    <mergeCell ref="D61:I61"/>
    <mergeCell ref="B62:I62"/>
    <mergeCell ref="B63:C63"/>
    <mergeCell ref="D63:I63"/>
    <mergeCell ref="B64:H64"/>
    <mergeCell ref="B65:C65"/>
    <mergeCell ref="D65:I65"/>
    <mergeCell ref="B20:H20"/>
    <mergeCell ref="B21:B24"/>
    <mergeCell ref="D21:I21"/>
    <mergeCell ref="D22:I22"/>
    <mergeCell ref="D23:I23"/>
    <mergeCell ref="B57:B58"/>
    <mergeCell ref="D57:I57"/>
    <mergeCell ref="D58:I58"/>
    <mergeCell ref="B40:C40"/>
    <mergeCell ref="C45:E45"/>
    <mergeCell ref="F45:G45"/>
    <mergeCell ref="H45:J45"/>
    <mergeCell ref="F46:G46"/>
    <mergeCell ref="H46:J46"/>
    <mergeCell ref="C48:E48"/>
    <mergeCell ref="F48:G48"/>
    <mergeCell ref="H48:J48"/>
    <mergeCell ref="B38:C38"/>
    <mergeCell ref="C706:J706"/>
    <mergeCell ref="B710:C710"/>
    <mergeCell ref="B711:C711"/>
    <mergeCell ref="C715:E715"/>
    <mergeCell ref="F715:G715"/>
    <mergeCell ref="D24:I24"/>
    <mergeCell ref="B679:I679"/>
    <mergeCell ref="B680:I680"/>
    <mergeCell ref="B682:B683"/>
    <mergeCell ref="C238:E238"/>
    <mergeCell ref="J218:J219"/>
    <mergeCell ref="C221:J221"/>
    <mergeCell ref="B211:B214"/>
    <mergeCell ref="D211:I211"/>
    <mergeCell ref="B25:H25"/>
    <mergeCell ref="B26:C26"/>
    <mergeCell ref="D26:I26"/>
    <mergeCell ref="F49:G49"/>
    <mergeCell ref="H49:J49"/>
    <mergeCell ref="B37:C37"/>
    <mergeCell ref="I51:J51"/>
    <mergeCell ref="B53:I53"/>
    <mergeCell ref="D28:E28"/>
    <mergeCell ref="F28:G28"/>
    <mergeCell ref="H28:H29"/>
    <mergeCell ref="I28:I29"/>
    <mergeCell ref="J28:J29"/>
    <mergeCell ref="C31:J31"/>
    <mergeCell ref="B168:H168"/>
    <mergeCell ref="H719:J719"/>
    <mergeCell ref="B690:C690"/>
    <mergeCell ref="D690:I690"/>
    <mergeCell ref="B691:I691"/>
    <mergeCell ref="B692:B694"/>
    <mergeCell ref="D692:I692"/>
    <mergeCell ref="D693:I693"/>
    <mergeCell ref="D694:I694"/>
    <mergeCell ref="B695:H695"/>
    <mergeCell ref="B696:B699"/>
    <mergeCell ref="D696:I696"/>
    <mergeCell ref="D697:I697"/>
    <mergeCell ref="D698:I698"/>
    <mergeCell ref="D699:I699"/>
    <mergeCell ref="B700:H700"/>
    <mergeCell ref="B701:C701"/>
    <mergeCell ref="D701:I701"/>
    <mergeCell ref="J703:J704"/>
    <mergeCell ref="D703:E703"/>
    <mergeCell ref="F716:G716"/>
    <mergeCell ref="H716:J716"/>
    <mergeCell ref="C718:E718"/>
    <mergeCell ref="F718:G718"/>
    <mergeCell ref="H718:J718"/>
    <mergeCell ref="H715:J715"/>
    <mergeCell ref="F703:G703"/>
    <mergeCell ref="H703:H704"/>
    <mergeCell ref="I703:I704"/>
    <mergeCell ref="B12:I12"/>
    <mergeCell ref="B13:C13"/>
    <mergeCell ref="D13:I13"/>
    <mergeCell ref="B14:H14"/>
    <mergeCell ref="B15:C15"/>
    <mergeCell ref="D15:I15"/>
    <mergeCell ref="B16:I16"/>
    <mergeCell ref="B17:B19"/>
    <mergeCell ref="D17:I17"/>
    <mergeCell ref="D18:I18"/>
    <mergeCell ref="D19:I19"/>
    <mergeCell ref="I1:J1"/>
    <mergeCell ref="B3:I3"/>
    <mergeCell ref="F189:G189"/>
    <mergeCell ref="H189:J189"/>
    <mergeCell ref="I172:I173"/>
    <mergeCell ref="H185:J185"/>
    <mergeCell ref="F186:G186"/>
    <mergeCell ref="H186:J186"/>
    <mergeCell ref="D172:E172"/>
    <mergeCell ref="B104:I104"/>
    <mergeCell ref="B4:I4"/>
    <mergeCell ref="B5:I5"/>
    <mergeCell ref="B7:B8"/>
    <mergeCell ref="D7:I7"/>
    <mergeCell ref="D8:I8"/>
    <mergeCell ref="B9:I9"/>
    <mergeCell ref="B10:B11"/>
    <mergeCell ref="D10:I10"/>
    <mergeCell ref="D11:I11"/>
    <mergeCell ref="B35:C35"/>
    <mergeCell ref="B36:C36"/>
    <mergeCell ref="B169:C169"/>
    <mergeCell ref="D169:I169"/>
    <mergeCell ref="H322:H323"/>
    <mergeCell ref="I322:I323"/>
    <mergeCell ref="B307:C307"/>
    <mergeCell ref="D307:I307"/>
    <mergeCell ref="B308:H308"/>
    <mergeCell ref="B309:C309"/>
    <mergeCell ref="D309:I309"/>
    <mergeCell ref="B310:I310"/>
    <mergeCell ref="B311:B313"/>
    <mergeCell ref="D311:I311"/>
    <mergeCell ref="D312:I312"/>
    <mergeCell ref="B320:C320"/>
    <mergeCell ref="D320:I320"/>
    <mergeCell ref="B194:I194"/>
    <mergeCell ref="B195:I195"/>
    <mergeCell ref="B225:C225"/>
    <mergeCell ref="B227:C227"/>
    <mergeCell ref="D203:I203"/>
    <mergeCell ref="F238:G238"/>
    <mergeCell ref="H238:J238"/>
    <mergeCell ref="D258:I258"/>
    <mergeCell ref="D212:I212"/>
    <mergeCell ref="D213:I213"/>
    <mergeCell ref="D214:I214"/>
    <mergeCell ref="B259:I259"/>
    <mergeCell ref="B260:B262"/>
    <mergeCell ref="D260:I260"/>
    <mergeCell ref="D261:I261"/>
    <mergeCell ref="D262:I262"/>
    <mergeCell ref="B226:C226"/>
    <mergeCell ref="B205:C205"/>
    <mergeCell ref="H239:J239"/>
    <mergeCell ref="B549:B551"/>
    <mergeCell ref="F241:G241"/>
    <mergeCell ref="H241:J241"/>
    <mergeCell ref="F242:G242"/>
    <mergeCell ref="B233:C233"/>
    <mergeCell ref="D205:I205"/>
    <mergeCell ref="B206:I206"/>
    <mergeCell ref="B207:B209"/>
    <mergeCell ref="D207:I207"/>
    <mergeCell ref="D208:I208"/>
    <mergeCell ref="D322:E322"/>
    <mergeCell ref="F322:G322"/>
    <mergeCell ref="B230:C230"/>
    <mergeCell ref="B231:C231"/>
    <mergeCell ref="B232:C232"/>
    <mergeCell ref="H242:J242"/>
    <mergeCell ref="B229:C229"/>
    <mergeCell ref="B216:C216"/>
    <mergeCell ref="D209:I209"/>
    <mergeCell ref="B210:H210"/>
    <mergeCell ref="B105:B106"/>
    <mergeCell ref="D105:I105"/>
    <mergeCell ref="D106:I106"/>
    <mergeCell ref="B107:I107"/>
    <mergeCell ref="B108:C108"/>
    <mergeCell ref="D108:I108"/>
    <mergeCell ref="B109:H109"/>
    <mergeCell ref="B110:C110"/>
    <mergeCell ref="D110:I110"/>
    <mergeCell ref="B111:I111"/>
    <mergeCell ref="B112:B114"/>
    <mergeCell ref="D112:I112"/>
    <mergeCell ref="D113:I113"/>
    <mergeCell ref="D114:I114"/>
    <mergeCell ref="B115:H115"/>
    <mergeCell ref="B116:B119"/>
    <mergeCell ref="D116:I116"/>
    <mergeCell ref="D117:I117"/>
    <mergeCell ref="D118:I118"/>
    <mergeCell ref="D119:I119"/>
    <mergeCell ref="C126:J126"/>
    <mergeCell ref="B134:C134"/>
    <mergeCell ref="D197:I197"/>
    <mergeCell ref="D198:I198"/>
    <mergeCell ref="B199:I199"/>
    <mergeCell ref="B200:B201"/>
    <mergeCell ref="H123:H124"/>
    <mergeCell ref="I123:I124"/>
    <mergeCell ref="B365:B368"/>
    <mergeCell ref="D365:I365"/>
    <mergeCell ref="D366:I366"/>
    <mergeCell ref="D367:I367"/>
    <mergeCell ref="D368:I368"/>
    <mergeCell ref="B202:I202"/>
    <mergeCell ref="B203:C203"/>
    <mergeCell ref="B330:C330"/>
    <mergeCell ref="B334:C334"/>
    <mergeCell ref="B335:C335"/>
    <mergeCell ref="C339:E339"/>
    <mergeCell ref="F339:G339"/>
    <mergeCell ref="C325:J325"/>
    <mergeCell ref="B329:C329"/>
    <mergeCell ref="C342:E342"/>
    <mergeCell ref="F342:G342"/>
    <mergeCell ref="H342:J342"/>
    <mergeCell ref="F343:G343"/>
    <mergeCell ref="H343:J343"/>
    <mergeCell ref="C138:E138"/>
    <mergeCell ref="B281:C281"/>
    <mergeCell ref="B284:C284"/>
    <mergeCell ref="F138:G138"/>
    <mergeCell ref="H138:J138"/>
    <mergeCell ref="F139:G139"/>
    <mergeCell ref="H139:J139"/>
    <mergeCell ref="I533:J533"/>
    <mergeCell ref="B535:I535"/>
    <mergeCell ref="B536:I536"/>
    <mergeCell ref="B537:I537"/>
    <mergeCell ref="B539:B540"/>
    <mergeCell ref="D539:I539"/>
    <mergeCell ref="B545:C545"/>
    <mergeCell ref="D545:I545"/>
    <mergeCell ref="B546:H546"/>
    <mergeCell ref="B547:C547"/>
    <mergeCell ref="D547:I547"/>
    <mergeCell ref="D200:I200"/>
    <mergeCell ref="D201:I201"/>
    <mergeCell ref="J172:J173"/>
    <mergeCell ref="B157:H157"/>
    <mergeCell ref="B158:C158"/>
    <mergeCell ref="F142:G142"/>
    <mergeCell ref="H142:J142"/>
    <mergeCell ref="C141:E141"/>
    <mergeCell ref="F141:G141"/>
    <mergeCell ref="B180:C180"/>
    <mergeCell ref="B181:C181"/>
    <mergeCell ref="C185:E185"/>
    <mergeCell ref="F185:G185"/>
    <mergeCell ref="D216:I216"/>
    <mergeCell ref="H141:J141"/>
    <mergeCell ref="D158:I158"/>
    <mergeCell ref="B159:I159"/>
    <mergeCell ref="B160:B162"/>
    <mergeCell ref="D160:I160"/>
    <mergeCell ref="D161:I161"/>
    <mergeCell ref="D162:I162"/>
    <mergeCell ref="B163:H163"/>
    <mergeCell ref="B164:B167"/>
    <mergeCell ref="D164:I164"/>
    <mergeCell ref="D165:I165"/>
    <mergeCell ref="D166:I166"/>
    <mergeCell ref="D167:I167"/>
    <mergeCell ref="C188:E188"/>
    <mergeCell ref="F188:G188"/>
    <mergeCell ref="H188:J188"/>
    <mergeCell ref="B548:I548"/>
    <mergeCell ref="B234:C234"/>
    <mergeCell ref="B228:C228"/>
    <mergeCell ref="C241:E241"/>
    <mergeCell ref="B204:H204"/>
    <mergeCell ref="F172:G172"/>
    <mergeCell ref="B179:C179"/>
    <mergeCell ref="B197:B198"/>
    <mergeCell ref="F239:G239"/>
    <mergeCell ref="J322:J323"/>
    <mergeCell ref="B215:H215"/>
    <mergeCell ref="C175:J175"/>
    <mergeCell ref="D218:E218"/>
    <mergeCell ref="F218:G218"/>
    <mergeCell ref="H218:H219"/>
    <mergeCell ref="I218:I219"/>
    <mergeCell ref="I770:J770"/>
    <mergeCell ref="B733:I733"/>
    <mergeCell ref="B734:C734"/>
    <mergeCell ref="D734:I734"/>
    <mergeCell ref="B735:H735"/>
    <mergeCell ref="B736:C736"/>
    <mergeCell ref="D736:I736"/>
    <mergeCell ref="B737:I737"/>
    <mergeCell ref="B738:B740"/>
    <mergeCell ref="D738:I738"/>
    <mergeCell ref="D739:I739"/>
    <mergeCell ref="D740:I740"/>
    <mergeCell ref="F574:G574"/>
    <mergeCell ref="H574:J574"/>
    <mergeCell ref="D560:E560"/>
    <mergeCell ref="F560:G560"/>
    <mergeCell ref="H560:H561"/>
    <mergeCell ref="I560:I561"/>
    <mergeCell ref="J560:J561"/>
    <mergeCell ref="C563:J563"/>
    <mergeCell ref="B567:C567"/>
    <mergeCell ref="B130:C130"/>
    <mergeCell ref="B131:C131"/>
    <mergeCell ref="B132:C132"/>
    <mergeCell ref="B724:I724"/>
    <mergeCell ref="B725:I725"/>
    <mergeCell ref="B728:B729"/>
    <mergeCell ref="D728:I728"/>
    <mergeCell ref="D729:I729"/>
    <mergeCell ref="B730:I730"/>
    <mergeCell ref="B731:B732"/>
    <mergeCell ref="D731:I731"/>
    <mergeCell ref="D732:I732"/>
    <mergeCell ref="D549:I549"/>
    <mergeCell ref="D550:I550"/>
    <mergeCell ref="D551:I551"/>
    <mergeCell ref="F575:G575"/>
    <mergeCell ref="H575:J575"/>
    <mergeCell ref="B568:C568"/>
    <mergeCell ref="C571:E571"/>
    <mergeCell ref="F571:G571"/>
    <mergeCell ref="H571:J571"/>
    <mergeCell ref="F572:G572"/>
    <mergeCell ref="H572:J572"/>
    <mergeCell ref="C574:E574"/>
    <mergeCell ref="F816:G816"/>
    <mergeCell ref="H816:J816"/>
    <mergeCell ref="B786:B788"/>
    <mergeCell ref="B789:H789"/>
    <mergeCell ref="B790:B793"/>
    <mergeCell ref="D790:I790"/>
    <mergeCell ref="D791:I791"/>
    <mergeCell ref="D792:I792"/>
    <mergeCell ref="D793:I793"/>
    <mergeCell ref="B794:H794"/>
    <mergeCell ref="B795:C795"/>
    <mergeCell ref="D795:I795"/>
    <mergeCell ref="B757:C757"/>
    <mergeCell ref="D797:E797"/>
    <mergeCell ref="F797:G797"/>
    <mergeCell ref="H797:H798"/>
    <mergeCell ref="I797:I798"/>
    <mergeCell ref="J797:J798"/>
    <mergeCell ref="C800:J800"/>
    <mergeCell ref="B804:C804"/>
    <mergeCell ref="B808:C808"/>
    <mergeCell ref="B774:I774"/>
    <mergeCell ref="B776:B777"/>
    <mergeCell ref="D776:I776"/>
    <mergeCell ref="D777:I777"/>
    <mergeCell ref="B778:I778"/>
    <mergeCell ref="B779:B780"/>
    <mergeCell ref="D779:I779"/>
    <mergeCell ref="D780:I780"/>
    <mergeCell ref="B781:I781"/>
    <mergeCell ref="B782:C782"/>
    <mergeCell ref="D782:I782"/>
    <mergeCell ref="C812:E812"/>
    <mergeCell ref="F812:G812"/>
    <mergeCell ref="H812:J812"/>
    <mergeCell ref="F813:G813"/>
    <mergeCell ref="H813:J813"/>
    <mergeCell ref="C815:E815"/>
    <mergeCell ref="F815:G815"/>
    <mergeCell ref="H815:J815"/>
    <mergeCell ref="B783:H783"/>
    <mergeCell ref="B784:C784"/>
    <mergeCell ref="D784:I784"/>
    <mergeCell ref="B785:I785"/>
    <mergeCell ref="B741:H741"/>
    <mergeCell ref="B742:B745"/>
    <mergeCell ref="D742:I742"/>
    <mergeCell ref="D743:I743"/>
    <mergeCell ref="D744:I744"/>
    <mergeCell ref="D745:I745"/>
    <mergeCell ref="D786:I786"/>
    <mergeCell ref="D787:I787"/>
    <mergeCell ref="D788:I788"/>
    <mergeCell ref="B806:C806"/>
    <mergeCell ref="C764:E764"/>
    <mergeCell ref="F764:G764"/>
    <mergeCell ref="H764:J764"/>
    <mergeCell ref="F765:G765"/>
    <mergeCell ref="H765:J765"/>
    <mergeCell ref="C767:E767"/>
    <mergeCell ref="F767:G767"/>
    <mergeCell ref="H767:J767"/>
    <mergeCell ref="F768:G768"/>
    <mergeCell ref="H768:J768"/>
    <mergeCell ref="B445:I445"/>
    <mergeCell ref="B447:B448"/>
    <mergeCell ref="D447:I447"/>
    <mergeCell ref="D448:I448"/>
    <mergeCell ref="B449:I449"/>
    <mergeCell ref="B450:B451"/>
    <mergeCell ref="D450:I450"/>
    <mergeCell ref="D451:I451"/>
    <mergeCell ref="B452:I452"/>
    <mergeCell ref="B453:C453"/>
    <mergeCell ref="D453:I453"/>
    <mergeCell ref="B454:H454"/>
    <mergeCell ref="B455:C455"/>
    <mergeCell ref="D455:I455"/>
    <mergeCell ref="B456:I456"/>
    <mergeCell ref="B457:B459"/>
    <mergeCell ref="D457:I457"/>
    <mergeCell ref="D458:I458"/>
    <mergeCell ref="D459:I459"/>
    <mergeCell ref="B460:H460"/>
    <mergeCell ref="B461:B464"/>
    <mergeCell ref="D461:I461"/>
    <mergeCell ref="D462:I462"/>
    <mergeCell ref="D463:I463"/>
    <mergeCell ref="D464:I464"/>
    <mergeCell ref="B465:H465"/>
    <mergeCell ref="B466:C466"/>
    <mergeCell ref="D466:I466"/>
    <mergeCell ref="D468:E468"/>
    <mergeCell ref="F468:G468"/>
    <mergeCell ref="H468:H469"/>
    <mergeCell ref="I468:I469"/>
    <mergeCell ref="J468:J469"/>
    <mergeCell ref="C471:J471"/>
    <mergeCell ref="B475:C475"/>
    <mergeCell ref="B476:C476"/>
    <mergeCell ref="B501:C501"/>
    <mergeCell ref="D501:I501"/>
    <mergeCell ref="B502:I502"/>
    <mergeCell ref="B503:B505"/>
    <mergeCell ref="D503:I503"/>
    <mergeCell ref="D504:I504"/>
    <mergeCell ref="D505:I505"/>
    <mergeCell ref="B506:H506"/>
    <mergeCell ref="B507:B510"/>
    <mergeCell ref="D507:I507"/>
    <mergeCell ref="D508:I508"/>
    <mergeCell ref="D509:I509"/>
    <mergeCell ref="D510:I510"/>
    <mergeCell ref="B477:C477"/>
    <mergeCell ref="C481:E481"/>
    <mergeCell ref="F481:G481"/>
    <mergeCell ref="H481:J481"/>
    <mergeCell ref="F482:G482"/>
    <mergeCell ref="H482:J482"/>
    <mergeCell ref="C484:E484"/>
    <mergeCell ref="F484:G484"/>
    <mergeCell ref="H484:J484"/>
    <mergeCell ref="F485:G485"/>
    <mergeCell ref="H485:J485"/>
    <mergeCell ref="I487:J487"/>
    <mergeCell ref="B489:I489"/>
    <mergeCell ref="B490:I490"/>
    <mergeCell ref="B491:I491"/>
    <mergeCell ref="B493:B494"/>
    <mergeCell ref="D493:I493"/>
    <mergeCell ref="D494:I494"/>
    <mergeCell ref="B429:C429"/>
    <mergeCell ref="B430:C430"/>
    <mergeCell ref="C530:E530"/>
    <mergeCell ref="F530:G530"/>
    <mergeCell ref="H530:J530"/>
    <mergeCell ref="F531:G531"/>
    <mergeCell ref="H531:J531"/>
    <mergeCell ref="B511:H511"/>
    <mergeCell ref="B512:C512"/>
    <mergeCell ref="D512:I512"/>
    <mergeCell ref="D514:E514"/>
    <mergeCell ref="F514:G514"/>
    <mergeCell ref="H514:H515"/>
    <mergeCell ref="I514:I515"/>
    <mergeCell ref="J514:J515"/>
    <mergeCell ref="C517:J517"/>
    <mergeCell ref="B521:C521"/>
    <mergeCell ref="B522:C522"/>
    <mergeCell ref="B523:C523"/>
    <mergeCell ref="C527:E527"/>
    <mergeCell ref="F527:G527"/>
    <mergeCell ref="H527:J527"/>
    <mergeCell ref="F528:G528"/>
    <mergeCell ref="H528:J528"/>
    <mergeCell ref="B495:I495"/>
    <mergeCell ref="B496:B497"/>
    <mergeCell ref="D496:I496"/>
    <mergeCell ref="D497:I497"/>
    <mergeCell ref="B498:I498"/>
    <mergeCell ref="B499:C499"/>
    <mergeCell ref="D499:I499"/>
    <mergeCell ref="B500:H500"/>
  </mergeCells>
  <pageMargins left="0.2" right="0.25" top="0.2" bottom="0.2" header="0.2" footer="0.2"/>
  <pageSetup paperSize="9" scale="63" fitToHeight="0" orientation="landscape" verticalDpi="300" r:id="rId1"/>
  <rowBreaks count="1" manualBreakCount="1">
    <brk id="7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9"/>
  <sheetViews>
    <sheetView workbookViewId="0">
      <selection activeCell="A172" sqref="A172:XFD172"/>
    </sheetView>
  </sheetViews>
  <sheetFormatPr defaultRowHeight="16.5"/>
  <cols>
    <col min="1" max="1" width="9.140625" style="124" customWidth="1"/>
    <col min="2" max="2" width="33.5703125" style="124" customWidth="1"/>
    <col min="3" max="3" width="12.140625" style="124" customWidth="1"/>
    <col min="4" max="4" width="16.5703125" style="124" customWidth="1"/>
    <col min="5" max="5" width="9.28515625" style="124" customWidth="1"/>
    <col min="6" max="6" width="14.28515625" style="124" customWidth="1"/>
    <col min="7" max="7" width="11.85546875" style="124" customWidth="1"/>
    <col min="8" max="8" width="17.140625" style="124" customWidth="1"/>
    <col min="9" max="9" width="14.85546875" style="124" customWidth="1"/>
    <col min="10" max="10" width="13.85546875" style="124" customWidth="1"/>
    <col min="11" max="11" width="16.7109375" style="124" customWidth="1"/>
    <col min="12" max="12" width="9.5703125" style="124" customWidth="1"/>
    <col min="13" max="14" width="9.140625" style="124"/>
    <col min="15" max="15" width="11" style="124" bestFit="1" customWidth="1"/>
    <col min="16" max="16384" width="9.140625" style="124"/>
  </cols>
  <sheetData>
    <row r="1" spans="1:13">
      <c r="I1" s="259" t="s">
        <v>122</v>
      </c>
      <c r="J1" s="259"/>
      <c r="K1" s="259"/>
    </row>
    <row r="2" spans="1:13" ht="9" customHeight="1">
      <c r="I2" s="172"/>
      <c r="J2" s="172"/>
      <c r="K2" s="172"/>
    </row>
    <row r="3" spans="1:13">
      <c r="A3" s="260" t="s">
        <v>120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</row>
    <row r="4" spans="1:13">
      <c r="A4" s="260" t="s">
        <v>121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</row>
    <row r="5" spans="1:13">
      <c r="A5" s="260" t="s">
        <v>294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</row>
    <row r="6" spans="1:13" ht="11.25" customHeight="1">
      <c r="M6" s="12"/>
    </row>
    <row r="7" spans="1:13" ht="16.5" customHeight="1">
      <c r="A7" s="263" t="s">
        <v>29</v>
      </c>
      <c r="B7" s="264"/>
      <c r="C7" s="176" t="s">
        <v>30</v>
      </c>
      <c r="D7" s="261" t="s">
        <v>144</v>
      </c>
      <c r="E7" s="255"/>
      <c r="F7" s="255"/>
      <c r="G7" s="255"/>
      <c r="H7" s="255"/>
      <c r="I7" s="255"/>
      <c r="J7" s="255"/>
      <c r="K7" s="262"/>
    </row>
    <row r="8" spans="1:13">
      <c r="A8" s="265"/>
      <c r="B8" s="266"/>
      <c r="C8" s="176" t="s">
        <v>31</v>
      </c>
      <c r="D8" s="261">
        <v>104021</v>
      </c>
      <c r="E8" s="255"/>
      <c r="F8" s="255"/>
      <c r="G8" s="255"/>
      <c r="H8" s="255"/>
      <c r="I8" s="255"/>
      <c r="J8" s="255"/>
      <c r="K8" s="262"/>
    </row>
    <row r="9" spans="1:13">
      <c r="A9" s="252"/>
      <c r="B9" s="252"/>
      <c r="C9" s="252"/>
      <c r="D9" s="252"/>
      <c r="E9" s="252"/>
      <c r="F9" s="252"/>
      <c r="G9" s="252"/>
      <c r="H9" s="252"/>
      <c r="I9" s="252"/>
      <c r="J9" s="252"/>
      <c r="K9" s="252"/>
    </row>
    <row r="10" spans="1:13" ht="27" customHeight="1">
      <c r="A10" s="263" t="s">
        <v>32</v>
      </c>
      <c r="B10" s="264"/>
      <c r="C10" s="176" t="s">
        <v>30</v>
      </c>
      <c r="D10" s="261" t="s">
        <v>144</v>
      </c>
      <c r="E10" s="255"/>
      <c r="F10" s="255"/>
      <c r="G10" s="255"/>
      <c r="H10" s="255"/>
      <c r="I10" s="255"/>
      <c r="J10" s="255"/>
      <c r="K10" s="262"/>
    </row>
    <row r="11" spans="1:13">
      <c r="A11" s="265"/>
      <c r="B11" s="266"/>
      <c r="C11" s="176" t="s">
        <v>31</v>
      </c>
      <c r="D11" s="261">
        <v>104021</v>
      </c>
      <c r="E11" s="255"/>
      <c r="F11" s="255"/>
      <c r="G11" s="255"/>
      <c r="H11" s="255"/>
      <c r="I11" s="255"/>
      <c r="J11" s="255"/>
      <c r="K11" s="262"/>
    </row>
    <row r="12" spans="1:13">
      <c r="A12" s="255"/>
      <c r="B12" s="255"/>
      <c r="C12" s="255"/>
      <c r="D12" s="255"/>
      <c r="E12" s="255"/>
      <c r="F12" s="255"/>
      <c r="G12" s="255"/>
      <c r="H12" s="255"/>
      <c r="I12" s="255"/>
      <c r="J12" s="255"/>
      <c r="K12" s="255"/>
    </row>
    <row r="13" spans="1:13" ht="16.5" customHeight="1">
      <c r="A13" s="268" t="s">
        <v>33</v>
      </c>
      <c r="B13" s="269"/>
      <c r="C13" s="270"/>
      <c r="D13" s="261" t="s">
        <v>144</v>
      </c>
      <c r="E13" s="255"/>
      <c r="F13" s="255"/>
      <c r="G13" s="255"/>
      <c r="H13" s="255"/>
      <c r="I13" s="255"/>
      <c r="J13" s="255"/>
      <c r="K13" s="262"/>
    </row>
    <row r="14" spans="1:13">
      <c r="A14" s="252"/>
      <c r="B14" s="252"/>
      <c r="C14" s="252"/>
      <c r="D14" s="252"/>
      <c r="E14" s="252"/>
      <c r="F14" s="252"/>
      <c r="G14" s="252"/>
      <c r="H14" s="252"/>
      <c r="I14" s="252"/>
      <c r="J14" s="252"/>
      <c r="K14" s="252"/>
    </row>
    <row r="15" spans="1:13" ht="16.5" customHeight="1">
      <c r="A15" s="268" t="s">
        <v>34</v>
      </c>
      <c r="B15" s="269"/>
      <c r="C15" s="270"/>
      <c r="D15" s="261">
        <v>1006</v>
      </c>
      <c r="E15" s="255"/>
      <c r="F15" s="255"/>
      <c r="G15" s="255"/>
      <c r="H15" s="255"/>
      <c r="I15" s="255"/>
      <c r="J15" s="255"/>
      <c r="K15" s="262"/>
    </row>
    <row r="16" spans="1:13">
      <c r="A16" s="255"/>
      <c r="B16" s="255"/>
      <c r="C16" s="255"/>
      <c r="D16" s="255"/>
      <c r="E16" s="255"/>
      <c r="F16" s="255"/>
      <c r="G16" s="255"/>
      <c r="H16" s="255"/>
      <c r="I16" s="255"/>
      <c r="J16" s="255"/>
      <c r="K16" s="255"/>
    </row>
    <row r="17" spans="1:14" ht="16.5" customHeight="1">
      <c r="A17" s="268" t="s">
        <v>35</v>
      </c>
      <c r="B17" s="269"/>
      <c r="C17" s="270"/>
      <c r="D17" s="261">
        <v>1</v>
      </c>
      <c r="E17" s="255"/>
      <c r="F17" s="255"/>
      <c r="G17" s="255"/>
      <c r="H17" s="255"/>
      <c r="I17" s="255"/>
      <c r="J17" s="255"/>
      <c r="K17" s="262"/>
    </row>
    <row r="18" spans="1:14">
      <c r="A18" s="252"/>
      <c r="B18" s="252"/>
      <c r="C18" s="252"/>
      <c r="D18" s="252"/>
      <c r="E18" s="252"/>
      <c r="F18" s="252"/>
      <c r="G18" s="252"/>
      <c r="H18" s="252"/>
      <c r="I18" s="252"/>
      <c r="J18" s="252"/>
      <c r="K18" s="252"/>
    </row>
    <row r="19" spans="1:14" ht="16.5" customHeight="1">
      <c r="A19" s="271" t="s">
        <v>36</v>
      </c>
      <c r="B19" s="272"/>
      <c r="C19" s="176" t="s">
        <v>37</v>
      </c>
      <c r="D19" s="297" t="s">
        <v>142</v>
      </c>
      <c r="E19" s="298"/>
      <c r="F19" s="298"/>
      <c r="G19" s="298"/>
      <c r="H19" s="298"/>
      <c r="I19" s="298"/>
      <c r="J19" s="298"/>
      <c r="K19" s="299"/>
    </row>
    <row r="20" spans="1:14">
      <c r="A20" s="273"/>
      <c r="B20" s="274"/>
      <c r="C20" s="176" t="s">
        <v>38</v>
      </c>
      <c r="D20" s="258" t="s">
        <v>230</v>
      </c>
      <c r="E20" s="258"/>
      <c r="F20" s="258"/>
      <c r="G20" s="258"/>
      <c r="H20" s="258"/>
      <c r="I20" s="258"/>
      <c r="J20" s="258"/>
      <c r="K20" s="258"/>
    </row>
    <row r="21" spans="1:14">
      <c r="A21" s="275"/>
      <c r="B21" s="276"/>
      <c r="C21" s="176" t="s">
        <v>39</v>
      </c>
      <c r="D21" s="297" t="s">
        <v>142</v>
      </c>
      <c r="E21" s="298"/>
      <c r="F21" s="298"/>
      <c r="G21" s="298"/>
      <c r="H21" s="298"/>
      <c r="I21" s="298"/>
      <c r="J21" s="298"/>
      <c r="K21" s="299"/>
    </row>
    <row r="22" spans="1:14" ht="6" customHeight="1">
      <c r="A22" s="252"/>
      <c r="B22" s="252"/>
      <c r="C22" s="252"/>
      <c r="D22" s="252"/>
      <c r="E22" s="252"/>
      <c r="F22" s="252"/>
      <c r="G22" s="252"/>
      <c r="H22" s="252"/>
      <c r="I22" s="252"/>
      <c r="J22" s="252"/>
      <c r="K22" s="252"/>
    </row>
    <row r="23" spans="1:14" ht="27" customHeight="1">
      <c r="A23" s="242" t="s">
        <v>40</v>
      </c>
      <c r="B23" s="243"/>
      <c r="C23" s="176" t="s">
        <v>41</v>
      </c>
      <c r="D23" s="248" t="s">
        <v>145</v>
      </c>
      <c r="E23" s="249"/>
      <c r="F23" s="249"/>
      <c r="G23" s="249"/>
      <c r="H23" s="249"/>
      <c r="I23" s="249"/>
      <c r="J23" s="249"/>
      <c r="K23" s="250"/>
    </row>
    <row r="24" spans="1:14" ht="18" customHeight="1">
      <c r="A24" s="244"/>
      <c r="B24" s="245"/>
      <c r="C24" s="176" t="s">
        <v>42</v>
      </c>
      <c r="D24" s="261">
        <v>1108</v>
      </c>
      <c r="E24" s="255"/>
      <c r="F24" s="255"/>
      <c r="G24" s="255"/>
      <c r="H24" s="255"/>
      <c r="I24" s="255"/>
      <c r="J24" s="255"/>
      <c r="K24" s="262"/>
    </row>
    <row r="25" spans="1:14" ht="32.25" customHeight="1">
      <c r="A25" s="244"/>
      <c r="B25" s="245"/>
      <c r="C25" s="176" t="s">
        <v>43</v>
      </c>
      <c r="D25" s="248" t="s">
        <v>216</v>
      </c>
      <c r="E25" s="249"/>
      <c r="F25" s="249"/>
      <c r="G25" s="249"/>
      <c r="H25" s="249"/>
      <c r="I25" s="249"/>
      <c r="J25" s="249"/>
      <c r="K25" s="250"/>
    </row>
    <row r="26" spans="1:14" ht="19.5" customHeight="1">
      <c r="A26" s="246"/>
      <c r="B26" s="247"/>
      <c r="C26" s="176" t="s">
        <v>44</v>
      </c>
      <c r="D26" s="261">
        <v>11008</v>
      </c>
      <c r="E26" s="255"/>
      <c r="F26" s="255"/>
      <c r="G26" s="255"/>
      <c r="H26" s="255"/>
      <c r="I26" s="255"/>
      <c r="J26" s="255"/>
      <c r="K26" s="262"/>
    </row>
    <row r="27" spans="1:14" ht="16.5" customHeight="1">
      <c r="A27" s="268" t="s">
        <v>45</v>
      </c>
      <c r="B27" s="269"/>
      <c r="C27" s="270"/>
      <c r="D27" s="261" t="s">
        <v>146</v>
      </c>
      <c r="E27" s="255"/>
      <c r="F27" s="255"/>
      <c r="G27" s="255"/>
      <c r="H27" s="255"/>
      <c r="I27" s="255"/>
      <c r="J27" s="255"/>
      <c r="K27" s="262"/>
    </row>
    <row r="28" spans="1:14" ht="12" customHeight="1">
      <c r="L28" s="124" t="s">
        <v>218</v>
      </c>
    </row>
    <row r="29" spans="1:14" ht="62.25" customHeight="1">
      <c r="A29" s="280" t="s">
        <v>50</v>
      </c>
      <c r="B29" s="282" t="s">
        <v>1</v>
      </c>
      <c r="C29" s="283"/>
      <c r="D29" s="280" t="s">
        <v>49</v>
      </c>
      <c r="E29" s="284" t="s">
        <v>3</v>
      </c>
      <c r="F29" s="285"/>
      <c r="G29" s="286"/>
      <c r="H29" s="280" t="s">
        <v>47</v>
      </c>
      <c r="I29" s="280" t="s">
        <v>4</v>
      </c>
      <c r="J29" s="280" t="s">
        <v>5</v>
      </c>
      <c r="K29" s="280" t="s">
        <v>6</v>
      </c>
      <c r="L29" s="284" t="s">
        <v>46</v>
      </c>
      <c r="M29" s="286"/>
      <c r="N29" s="280" t="s">
        <v>7</v>
      </c>
    </row>
    <row r="30" spans="1:14" ht="58.5" customHeight="1">
      <c r="A30" s="281"/>
      <c r="B30" s="175" t="s">
        <v>8</v>
      </c>
      <c r="C30" s="173" t="s">
        <v>0</v>
      </c>
      <c r="D30" s="281"/>
      <c r="E30" s="173" t="s">
        <v>48</v>
      </c>
      <c r="F30" s="173" t="s">
        <v>9</v>
      </c>
      <c r="G30" s="173" t="s">
        <v>10</v>
      </c>
      <c r="H30" s="281"/>
      <c r="I30" s="281"/>
      <c r="J30" s="281"/>
      <c r="K30" s="281"/>
      <c r="L30" s="173" t="s">
        <v>11</v>
      </c>
      <c r="M30" s="173" t="s">
        <v>12</v>
      </c>
      <c r="N30" s="281"/>
    </row>
    <row r="31" spans="1:14">
      <c r="A31" s="177" t="s">
        <v>13</v>
      </c>
      <c r="B31" s="177" t="s">
        <v>14</v>
      </c>
      <c r="C31" s="177" t="s">
        <v>15</v>
      </c>
      <c r="D31" s="177" t="s">
        <v>16</v>
      </c>
      <c r="E31" s="177" t="s">
        <v>17</v>
      </c>
      <c r="F31" s="177" t="s">
        <v>18</v>
      </c>
      <c r="G31" s="177" t="s">
        <v>19</v>
      </c>
      <c r="H31" s="177" t="s">
        <v>20</v>
      </c>
      <c r="I31" s="177" t="s">
        <v>21</v>
      </c>
      <c r="J31" s="177" t="s">
        <v>22</v>
      </c>
      <c r="K31" s="177" t="s">
        <v>23</v>
      </c>
      <c r="L31" s="177" t="s">
        <v>24</v>
      </c>
      <c r="M31" s="177" t="s">
        <v>25</v>
      </c>
      <c r="N31" s="177" t="s">
        <v>26</v>
      </c>
    </row>
    <row r="32" spans="1:14" ht="18" customHeight="1">
      <c r="A32" s="4">
        <v>1100000</v>
      </c>
      <c r="B32" s="5" t="s">
        <v>72</v>
      </c>
      <c r="C32" s="4" t="s">
        <v>28</v>
      </c>
      <c r="D32" s="152">
        <f>D34</f>
        <v>42225.9</v>
      </c>
      <c r="E32" s="152">
        <f t="shared" ref="E32:G32" si="0">E34</f>
        <v>0</v>
      </c>
      <c r="F32" s="162">
        <f t="shared" si="0"/>
        <v>0</v>
      </c>
      <c r="G32" s="152">
        <f t="shared" si="0"/>
        <v>0</v>
      </c>
      <c r="H32" s="152">
        <f>D32+E32+F32+G32</f>
        <v>42225.9</v>
      </c>
      <c r="I32" s="152">
        <f>I35+I34</f>
        <v>0</v>
      </c>
      <c r="J32" s="152">
        <f t="shared" ref="J32" si="1">K34+J35</f>
        <v>28660.19</v>
      </c>
      <c r="K32" s="152">
        <f>K34+K35</f>
        <v>28660.19</v>
      </c>
      <c r="L32" s="125"/>
      <c r="M32" s="125"/>
      <c r="N32" s="125"/>
    </row>
    <row r="33" spans="1:14" ht="12.75" customHeight="1">
      <c r="A33" s="4">
        <v>1176000</v>
      </c>
      <c r="B33" s="6" t="s">
        <v>59</v>
      </c>
      <c r="C33" s="4" t="s">
        <v>28</v>
      </c>
      <c r="D33" s="155"/>
      <c r="E33" s="155"/>
      <c r="F33" s="155"/>
      <c r="G33" s="155"/>
      <c r="H33" s="152"/>
      <c r="I33" s="125"/>
      <c r="J33" s="125"/>
      <c r="K33" s="125"/>
      <c r="L33" s="125"/>
      <c r="M33" s="125"/>
      <c r="N33" s="125"/>
    </row>
    <row r="34" spans="1:14" ht="17.25">
      <c r="A34" s="4">
        <v>1176100</v>
      </c>
      <c r="B34" s="5" t="s">
        <v>113</v>
      </c>
      <c r="C34" s="4">
        <v>486100</v>
      </c>
      <c r="D34" s="152">
        <v>42225.9</v>
      </c>
      <c r="E34" s="152"/>
      <c r="F34" s="162"/>
      <c r="G34" s="152"/>
      <c r="H34" s="152">
        <f>D34+F34</f>
        <v>42225.9</v>
      </c>
      <c r="J34" s="152">
        <v>28660.19</v>
      </c>
      <c r="K34" s="152">
        <v>28660.19</v>
      </c>
      <c r="L34" s="125"/>
      <c r="M34" s="125"/>
      <c r="N34" s="125"/>
    </row>
    <row r="35" spans="1:14" ht="27">
      <c r="A35" s="4">
        <v>1311100</v>
      </c>
      <c r="B35" s="5" t="s">
        <v>236</v>
      </c>
      <c r="C35" s="195">
        <v>5100</v>
      </c>
      <c r="D35" s="152"/>
      <c r="E35" s="152"/>
      <c r="F35" s="152"/>
      <c r="G35" s="152"/>
      <c r="H35" s="152"/>
      <c r="I35" s="152"/>
      <c r="J35" s="125"/>
      <c r="K35" s="125"/>
      <c r="L35" s="125"/>
      <c r="M35" s="125"/>
      <c r="N35" s="125"/>
    </row>
    <row r="36" spans="1:14" ht="17.25" customHeight="1">
      <c r="A36" s="4">
        <v>1000000</v>
      </c>
      <c r="B36" s="4" t="s">
        <v>177</v>
      </c>
      <c r="C36" s="4"/>
      <c r="D36" s="152">
        <f>D32</f>
        <v>42225.9</v>
      </c>
      <c r="E36" s="152">
        <f t="shared" ref="E36:G36" si="2">E32</f>
        <v>0</v>
      </c>
      <c r="F36" s="162">
        <f>F32</f>
        <v>0</v>
      </c>
      <c r="G36" s="152">
        <f t="shared" si="2"/>
        <v>0</v>
      </c>
      <c r="H36" s="152">
        <f t="shared" ref="H36" si="3">D36+E36+F36+G36</f>
        <v>42225.9</v>
      </c>
      <c r="I36" s="152">
        <f>I34+I35</f>
        <v>0</v>
      </c>
      <c r="J36" s="152">
        <f t="shared" ref="J36:K36" si="4">J34+J35</f>
        <v>28660.19</v>
      </c>
      <c r="K36" s="152">
        <f t="shared" si="4"/>
        <v>28660.19</v>
      </c>
      <c r="L36" s="125"/>
      <c r="M36" s="125"/>
      <c r="N36" s="125"/>
    </row>
    <row r="37" spans="1:14" ht="14.25" customHeight="1">
      <c r="A37" s="48"/>
      <c r="B37" s="48"/>
      <c r="C37" s="48"/>
      <c r="D37" s="178"/>
      <c r="E37" s="178"/>
      <c r="F37" s="178"/>
      <c r="G37" s="178"/>
      <c r="H37" s="178"/>
      <c r="I37" s="49"/>
      <c r="J37" s="49"/>
      <c r="K37" s="49"/>
      <c r="L37" s="50"/>
      <c r="M37" s="50"/>
      <c r="N37" s="50"/>
    </row>
    <row r="38" spans="1:14" ht="16.5" customHeight="1">
      <c r="B38" s="126" t="s">
        <v>295</v>
      </c>
      <c r="C38" s="240" t="s">
        <v>66</v>
      </c>
      <c r="D38" s="240"/>
      <c r="E38" s="240"/>
      <c r="F38" s="238" t="s">
        <v>67</v>
      </c>
      <c r="G38" s="238"/>
      <c r="I38" s="241" t="s">
        <v>289</v>
      </c>
      <c r="J38" s="241"/>
      <c r="K38" s="241"/>
    </row>
    <row r="39" spans="1:14" ht="13.5" customHeight="1">
      <c r="B39" s="8"/>
      <c r="C39" s="8"/>
      <c r="D39" s="1"/>
      <c r="F39" s="238" t="s">
        <v>68</v>
      </c>
      <c r="G39" s="238"/>
      <c r="I39" s="238" t="s">
        <v>69</v>
      </c>
      <c r="J39" s="238"/>
      <c r="K39" s="238"/>
    </row>
    <row r="40" spans="1:14" ht="12" customHeight="1">
      <c r="B40" s="171" t="s">
        <v>70</v>
      </c>
      <c r="C40" s="8"/>
      <c r="D40" s="8"/>
      <c r="E40" s="8"/>
      <c r="F40" s="8"/>
      <c r="G40" s="8"/>
      <c r="H40" s="8"/>
    </row>
    <row r="41" spans="1:14" ht="16.5" customHeight="1">
      <c r="B41" s="8"/>
      <c r="C41" s="240" t="s">
        <v>71</v>
      </c>
      <c r="D41" s="240"/>
      <c r="E41" s="240"/>
      <c r="F41" s="238" t="s">
        <v>67</v>
      </c>
      <c r="G41" s="238"/>
      <c r="H41" s="7"/>
      <c r="I41" s="241" t="s">
        <v>193</v>
      </c>
      <c r="J41" s="241"/>
      <c r="K41" s="241"/>
    </row>
    <row r="42" spans="1:14" ht="16.5" customHeight="1">
      <c r="B42" s="8"/>
      <c r="C42" s="174"/>
      <c r="D42" s="174"/>
      <c r="E42" s="174"/>
      <c r="F42" s="238" t="s">
        <v>68</v>
      </c>
      <c r="G42" s="238"/>
      <c r="H42" s="7"/>
      <c r="I42" s="238" t="s">
        <v>69</v>
      </c>
      <c r="J42" s="238"/>
      <c r="K42" s="238"/>
    </row>
    <row r="43" spans="1:14" ht="16.5" customHeight="1">
      <c r="B43" s="8"/>
      <c r="C43" s="233"/>
      <c r="D43" s="233"/>
      <c r="E43" s="233"/>
      <c r="F43" s="234"/>
      <c r="G43" s="234"/>
      <c r="H43" s="7"/>
      <c r="I43" s="234"/>
      <c r="J43" s="234"/>
      <c r="K43" s="234"/>
    </row>
    <row r="44" spans="1:14">
      <c r="I44" s="259" t="s">
        <v>122</v>
      </c>
      <c r="J44" s="259"/>
      <c r="K44" s="259"/>
    </row>
    <row r="45" spans="1:14" ht="10.5" customHeight="1">
      <c r="I45" s="172"/>
      <c r="J45" s="172"/>
      <c r="K45" s="172"/>
    </row>
    <row r="46" spans="1:14">
      <c r="A46" s="260" t="s">
        <v>120</v>
      </c>
      <c r="B46" s="260"/>
      <c r="C46" s="260"/>
      <c r="D46" s="260"/>
      <c r="E46" s="260"/>
      <c r="F46" s="260"/>
      <c r="G46" s="260"/>
      <c r="H46" s="260"/>
      <c r="I46" s="260"/>
      <c r="J46" s="260"/>
      <c r="K46" s="260"/>
    </row>
    <row r="47" spans="1:14">
      <c r="A47" s="260" t="s">
        <v>121</v>
      </c>
      <c r="B47" s="260"/>
      <c r="C47" s="260"/>
      <c r="D47" s="260"/>
      <c r="E47" s="260"/>
      <c r="F47" s="260"/>
      <c r="G47" s="260"/>
      <c r="H47" s="260"/>
      <c r="I47" s="260"/>
      <c r="J47" s="260"/>
      <c r="K47" s="260"/>
    </row>
    <row r="48" spans="1:14">
      <c r="A48" s="260" t="s">
        <v>294</v>
      </c>
      <c r="B48" s="260"/>
      <c r="C48" s="260"/>
      <c r="D48" s="260"/>
      <c r="E48" s="260"/>
      <c r="F48" s="260"/>
      <c r="G48" s="260"/>
      <c r="H48" s="260"/>
      <c r="I48" s="260"/>
      <c r="J48" s="260"/>
      <c r="K48" s="260"/>
    </row>
    <row r="49" spans="1:13" ht="13.5" customHeight="1">
      <c r="M49" s="12"/>
    </row>
    <row r="50" spans="1:13" ht="16.5" customHeight="1">
      <c r="A50" s="263" t="s">
        <v>29</v>
      </c>
      <c r="B50" s="264"/>
      <c r="C50" s="176" t="s">
        <v>30</v>
      </c>
      <c r="D50" s="261" t="s">
        <v>144</v>
      </c>
      <c r="E50" s="255"/>
      <c r="F50" s="255"/>
      <c r="G50" s="255"/>
      <c r="H50" s="255"/>
      <c r="I50" s="255"/>
      <c r="J50" s="255"/>
      <c r="K50" s="262"/>
    </row>
    <row r="51" spans="1:13">
      <c r="A51" s="265"/>
      <c r="B51" s="266"/>
      <c r="C51" s="176" t="s">
        <v>31</v>
      </c>
      <c r="D51" s="261">
        <v>104021</v>
      </c>
      <c r="E51" s="255"/>
      <c r="F51" s="255"/>
      <c r="G51" s="255"/>
      <c r="H51" s="255"/>
      <c r="I51" s="255"/>
      <c r="J51" s="255"/>
      <c r="K51" s="262"/>
    </row>
    <row r="52" spans="1:13">
      <c r="A52" s="252"/>
      <c r="B52" s="252"/>
      <c r="C52" s="252"/>
      <c r="D52" s="252"/>
      <c r="E52" s="252"/>
      <c r="F52" s="252"/>
      <c r="G52" s="252"/>
      <c r="H52" s="252"/>
      <c r="I52" s="252"/>
      <c r="J52" s="252"/>
      <c r="K52" s="252"/>
    </row>
    <row r="53" spans="1:13" ht="27" customHeight="1">
      <c r="A53" s="263" t="s">
        <v>32</v>
      </c>
      <c r="B53" s="264"/>
      <c r="C53" s="176" t="s">
        <v>30</v>
      </c>
      <c r="D53" s="261" t="s">
        <v>144</v>
      </c>
      <c r="E53" s="255"/>
      <c r="F53" s="255"/>
      <c r="G53" s="255"/>
      <c r="H53" s="255"/>
      <c r="I53" s="255"/>
      <c r="J53" s="255"/>
      <c r="K53" s="262"/>
    </row>
    <row r="54" spans="1:13">
      <c r="A54" s="265"/>
      <c r="B54" s="266"/>
      <c r="C54" s="176" t="s">
        <v>31</v>
      </c>
      <c r="D54" s="261">
        <v>104021</v>
      </c>
      <c r="E54" s="255"/>
      <c r="F54" s="255"/>
      <c r="G54" s="255"/>
      <c r="H54" s="255"/>
      <c r="I54" s="255"/>
      <c r="J54" s="255"/>
      <c r="K54" s="262"/>
    </row>
    <row r="55" spans="1:13">
      <c r="A55" s="255"/>
      <c r="B55" s="255"/>
      <c r="C55" s="255"/>
      <c r="D55" s="255"/>
      <c r="E55" s="255"/>
      <c r="F55" s="255"/>
      <c r="G55" s="255"/>
      <c r="H55" s="255"/>
      <c r="I55" s="255"/>
      <c r="J55" s="255"/>
      <c r="K55" s="255"/>
    </row>
    <row r="56" spans="1:13" ht="16.5" customHeight="1">
      <c r="A56" s="268" t="s">
        <v>33</v>
      </c>
      <c r="B56" s="269"/>
      <c r="C56" s="270"/>
      <c r="D56" s="261" t="s">
        <v>144</v>
      </c>
      <c r="E56" s="255"/>
      <c r="F56" s="255"/>
      <c r="G56" s="255"/>
      <c r="H56" s="255"/>
      <c r="I56" s="255"/>
      <c r="J56" s="255"/>
      <c r="K56" s="262"/>
    </row>
    <row r="57" spans="1:13">
      <c r="A57" s="252"/>
      <c r="B57" s="252"/>
      <c r="C57" s="252"/>
      <c r="D57" s="252"/>
      <c r="E57" s="252"/>
      <c r="F57" s="252"/>
      <c r="G57" s="252"/>
      <c r="H57" s="252"/>
      <c r="I57" s="252"/>
      <c r="J57" s="252"/>
      <c r="K57" s="252"/>
    </row>
    <row r="58" spans="1:13" ht="16.5" customHeight="1">
      <c r="A58" s="268" t="s">
        <v>34</v>
      </c>
      <c r="B58" s="269"/>
      <c r="C58" s="270"/>
      <c r="D58" s="261">
        <v>1006</v>
      </c>
      <c r="E58" s="255"/>
      <c r="F58" s="255"/>
      <c r="G58" s="255"/>
      <c r="H58" s="255"/>
      <c r="I58" s="255"/>
      <c r="J58" s="255"/>
      <c r="K58" s="262"/>
    </row>
    <row r="59" spans="1:13">
      <c r="A59" s="255"/>
      <c r="B59" s="255"/>
      <c r="C59" s="255"/>
      <c r="D59" s="255"/>
      <c r="E59" s="255"/>
      <c r="F59" s="255"/>
      <c r="G59" s="255"/>
      <c r="H59" s="255"/>
      <c r="I59" s="255"/>
      <c r="J59" s="255"/>
      <c r="K59" s="255"/>
    </row>
    <row r="60" spans="1:13" ht="16.5" customHeight="1">
      <c r="A60" s="268" t="s">
        <v>35</v>
      </c>
      <c r="B60" s="269"/>
      <c r="C60" s="270"/>
      <c r="D60" s="261">
        <v>1</v>
      </c>
      <c r="E60" s="255"/>
      <c r="F60" s="255"/>
      <c r="G60" s="255"/>
      <c r="H60" s="255"/>
      <c r="I60" s="255"/>
      <c r="J60" s="255"/>
      <c r="K60" s="262"/>
    </row>
    <row r="61" spans="1:13">
      <c r="A61" s="252"/>
      <c r="B61" s="252"/>
      <c r="C61" s="252"/>
      <c r="D61" s="252"/>
      <c r="E61" s="252"/>
      <c r="F61" s="252"/>
      <c r="G61" s="252"/>
      <c r="H61" s="252"/>
      <c r="I61" s="252"/>
      <c r="J61" s="252"/>
      <c r="K61" s="252"/>
    </row>
    <row r="62" spans="1:13" ht="12.75" customHeight="1">
      <c r="A62" s="271" t="s">
        <v>36</v>
      </c>
      <c r="B62" s="272"/>
      <c r="C62" s="176" t="s">
        <v>37</v>
      </c>
      <c r="D62" s="297" t="s">
        <v>142</v>
      </c>
      <c r="E62" s="298"/>
      <c r="F62" s="298"/>
      <c r="G62" s="298"/>
      <c r="H62" s="298"/>
      <c r="I62" s="298"/>
      <c r="J62" s="298"/>
      <c r="K62" s="299"/>
    </row>
    <row r="63" spans="1:13" ht="13.5" customHeight="1">
      <c r="A63" s="273"/>
      <c r="B63" s="274"/>
      <c r="C63" s="176" t="s">
        <v>38</v>
      </c>
      <c r="D63" s="258" t="s">
        <v>230</v>
      </c>
      <c r="E63" s="258"/>
      <c r="F63" s="258"/>
      <c r="G63" s="258"/>
      <c r="H63" s="258"/>
      <c r="I63" s="258"/>
      <c r="J63" s="258"/>
      <c r="K63" s="258"/>
    </row>
    <row r="64" spans="1:13" ht="15.75" customHeight="1">
      <c r="A64" s="275"/>
      <c r="B64" s="276"/>
      <c r="C64" s="176" t="s">
        <v>39</v>
      </c>
      <c r="D64" s="297" t="s">
        <v>142</v>
      </c>
      <c r="E64" s="298"/>
      <c r="F64" s="298"/>
      <c r="G64" s="298"/>
      <c r="H64" s="298"/>
      <c r="I64" s="298"/>
      <c r="J64" s="298"/>
      <c r="K64" s="299"/>
    </row>
    <row r="65" spans="1:14">
      <c r="A65" s="252"/>
      <c r="B65" s="252"/>
      <c r="C65" s="252"/>
      <c r="D65" s="252"/>
      <c r="E65" s="252"/>
      <c r="F65" s="252"/>
      <c r="G65" s="252"/>
      <c r="H65" s="252"/>
      <c r="I65" s="252"/>
      <c r="J65" s="252"/>
      <c r="K65" s="252"/>
    </row>
    <row r="66" spans="1:14" ht="27" customHeight="1">
      <c r="A66" s="242" t="s">
        <v>40</v>
      </c>
      <c r="B66" s="243"/>
      <c r="C66" s="176" t="s">
        <v>41</v>
      </c>
      <c r="D66" s="248" t="s">
        <v>145</v>
      </c>
      <c r="E66" s="249"/>
      <c r="F66" s="249"/>
      <c r="G66" s="249"/>
      <c r="H66" s="249"/>
      <c r="I66" s="249"/>
      <c r="J66" s="249"/>
      <c r="K66" s="250"/>
    </row>
    <row r="67" spans="1:14" ht="20.25" customHeight="1">
      <c r="A67" s="244"/>
      <c r="B67" s="245"/>
      <c r="C67" s="176" t="s">
        <v>42</v>
      </c>
      <c r="D67" s="261">
        <v>1108</v>
      </c>
      <c r="E67" s="255"/>
      <c r="F67" s="255"/>
      <c r="G67" s="255"/>
      <c r="H67" s="255"/>
      <c r="I67" s="255"/>
      <c r="J67" s="255"/>
      <c r="K67" s="262"/>
    </row>
    <row r="68" spans="1:14" ht="27" customHeight="1">
      <c r="A68" s="244"/>
      <c r="B68" s="245"/>
      <c r="C68" s="176" t="s">
        <v>43</v>
      </c>
      <c r="D68" s="248" t="s">
        <v>216</v>
      </c>
      <c r="E68" s="249"/>
      <c r="F68" s="249"/>
      <c r="G68" s="249"/>
      <c r="H68" s="249"/>
      <c r="I68" s="249"/>
      <c r="J68" s="249"/>
      <c r="K68" s="250"/>
    </row>
    <row r="69" spans="1:14" ht="21" customHeight="1">
      <c r="A69" s="246"/>
      <c r="B69" s="247"/>
      <c r="C69" s="176" t="s">
        <v>44</v>
      </c>
      <c r="D69" s="261">
        <v>11008</v>
      </c>
      <c r="E69" s="255"/>
      <c r="F69" s="255"/>
      <c r="G69" s="255"/>
      <c r="H69" s="255"/>
      <c r="I69" s="255"/>
      <c r="J69" s="255"/>
      <c r="K69" s="262"/>
    </row>
    <row r="70" spans="1:14" ht="12.75" customHeight="1">
      <c r="A70" s="268" t="s">
        <v>45</v>
      </c>
      <c r="B70" s="269"/>
      <c r="C70" s="270"/>
      <c r="D70" s="261" t="s">
        <v>146</v>
      </c>
      <c r="E70" s="255"/>
      <c r="F70" s="255"/>
      <c r="G70" s="255"/>
      <c r="H70" s="255"/>
      <c r="I70" s="255"/>
      <c r="J70" s="255"/>
      <c r="K70" s="262"/>
    </row>
    <row r="71" spans="1:14">
      <c r="L71" s="124" t="s">
        <v>219</v>
      </c>
    </row>
    <row r="72" spans="1:14" ht="59.25" customHeight="1">
      <c r="A72" s="280" t="s">
        <v>50</v>
      </c>
      <c r="B72" s="282" t="s">
        <v>1</v>
      </c>
      <c r="C72" s="283"/>
      <c r="D72" s="280" t="s">
        <v>49</v>
      </c>
      <c r="E72" s="284" t="s">
        <v>3</v>
      </c>
      <c r="F72" s="285"/>
      <c r="G72" s="286"/>
      <c r="H72" s="280" t="s">
        <v>47</v>
      </c>
      <c r="I72" s="280" t="s">
        <v>4</v>
      </c>
      <c r="J72" s="280" t="s">
        <v>5</v>
      </c>
      <c r="K72" s="280" t="s">
        <v>6</v>
      </c>
      <c r="L72" s="284" t="s">
        <v>46</v>
      </c>
      <c r="M72" s="286"/>
      <c r="N72" s="280" t="s">
        <v>7</v>
      </c>
    </row>
    <row r="73" spans="1:14" ht="65.25" customHeight="1">
      <c r="A73" s="281"/>
      <c r="B73" s="175" t="s">
        <v>8</v>
      </c>
      <c r="C73" s="173" t="s">
        <v>0</v>
      </c>
      <c r="D73" s="281"/>
      <c r="E73" s="173" t="s">
        <v>48</v>
      </c>
      <c r="F73" s="173" t="s">
        <v>9</v>
      </c>
      <c r="G73" s="173" t="s">
        <v>10</v>
      </c>
      <c r="H73" s="281"/>
      <c r="I73" s="281"/>
      <c r="J73" s="281"/>
      <c r="K73" s="281"/>
      <c r="L73" s="173" t="s">
        <v>11</v>
      </c>
      <c r="M73" s="173" t="s">
        <v>12</v>
      </c>
      <c r="N73" s="281"/>
    </row>
    <row r="74" spans="1:14" ht="12" customHeight="1">
      <c r="A74" s="177" t="s">
        <v>13</v>
      </c>
      <c r="B74" s="177" t="s">
        <v>14</v>
      </c>
      <c r="C74" s="177" t="s">
        <v>15</v>
      </c>
      <c r="D74" s="177" t="s">
        <v>16</v>
      </c>
      <c r="E74" s="177" t="s">
        <v>17</v>
      </c>
      <c r="F74" s="177" t="s">
        <v>18</v>
      </c>
      <c r="G74" s="177" t="s">
        <v>19</v>
      </c>
      <c r="H74" s="177" t="s">
        <v>20</v>
      </c>
      <c r="I74" s="177" t="s">
        <v>21</v>
      </c>
      <c r="J74" s="177" t="s">
        <v>22</v>
      </c>
      <c r="K74" s="177" t="s">
        <v>23</v>
      </c>
      <c r="L74" s="177" t="s">
        <v>24</v>
      </c>
      <c r="M74" s="177" t="s">
        <v>25</v>
      </c>
      <c r="N74" s="177" t="s">
        <v>26</v>
      </c>
    </row>
    <row r="75" spans="1:14" ht="17.25">
      <c r="A75" s="4">
        <v>1100000</v>
      </c>
      <c r="B75" s="5" t="s">
        <v>72</v>
      </c>
      <c r="C75" s="4" t="s">
        <v>28</v>
      </c>
      <c r="D75" s="152">
        <f>D77</f>
        <v>10556.5</v>
      </c>
      <c r="E75" s="152">
        <f t="shared" ref="E75:G75" si="5">E77</f>
        <v>0</v>
      </c>
      <c r="F75" s="162">
        <f t="shared" si="5"/>
        <v>0</v>
      </c>
      <c r="G75" s="152">
        <f t="shared" si="5"/>
        <v>0</v>
      </c>
      <c r="H75" s="152">
        <f>D75+E75+F75+G75</f>
        <v>10556.5</v>
      </c>
      <c r="I75" s="152">
        <f>I77</f>
        <v>10556.5</v>
      </c>
      <c r="J75" s="152">
        <f t="shared" ref="J75:K75" si="6">J77</f>
        <v>10556.5</v>
      </c>
      <c r="K75" s="152">
        <f t="shared" si="6"/>
        <v>10556.5</v>
      </c>
      <c r="L75" s="125"/>
      <c r="M75" s="125"/>
      <c r="N75" s="125"/>
    </row>
    <row r="76" spans="1:14" ht="15" customHeight="1">
      <c r="A76" s="4">
        <v>1176000</v>
      </c>
      <c r="B76" s="6" t="s">
        <v>59</v>
      </c>
      <c r="C76" s="4" t="s">
        <v>28</v>
      </c>
      <c r="D76" s="155"/>
      <c r="E76" s="155"/>
      <c r="F76" s="155"/>
      <c r="G76" s="155"/>
      <c r="H76" s="152"/>
      <c r="I76" s="125"/>
      <c r="J76" s="125"/>
      <c r="K76" s="125"/>
      <c r="L76" s="125"/>
      <c r="M76" s="125"/>
      <c r="N76" s="125"/>
    </row>
    <row r="77" spans="1:14" ht="17.25" customHeight="1">
      <c r="A77" s="4">
        <v>1176100</v>
      </c>
      <c r="B77" s="5" t="s">
        <v>113</v>
      </c>
      <c r="C77" s="4">
        <v>486100</v>
      </c>
      <c r="D77" s="152">
        <v>10556.5</v>
      </c>
      <c r="E77" s="155"/>
      <c r="F77" s="162"/>
      <c r="G77" s="155"/>
      <c r="H77" s="152">
        <f>D77+F77</f>
        <v>10556.5</v>
      </c>
      <c r="I77" s="152">
        <v>10556.5</v>
      </c>
      <c r="J77" s="152">
        <v>10556.5</v>
      </c>
      <c r="K77" s="152">
        <v>10556.5</v>
      </c>
      <c r="L77" s="125"/>
      <c r="M77" s="125"/>
      <c r="N77" s="125"/>
    </row>
    <row r="78" spans="1:14" ht="22.5" customHeight="1">
      <c r="A78" s="4">
        <v>1000000</v>
      </c>
      <c r="B78" s="4" t="s">
        <v>177</v>
      </c>
      <c r="C78" s="4"/>
      <c r="D78" s="152">
        <f>D75</f>
        <v>10556.5</v>
      </c>
      <c r="E78" s="152">
        <f t="shared" ref="E78:H78" si="7">E75</f>
        <v>0</v>
      </c>
      <c r="F78" s="162">
        <f t="shared" si="7"/>
        <v>0</v>
      </c>
      <c r="G78" s="152">
        <f t="shared" si="7"/>
        <v>0</v>
      </c>
      <c r="H78" s="152">
        <f t="shared" si="7"/>
        <v>10556.5</v>
      </c>
      <c r="I78" s="152">
        <f>I75</f>
        <v>10556.5</v>
      </c>
      <c r="J78" s="152">
        <f>J75</f>
        <v>10556.5</v>
      </c>
      <c r="K78" s="152">
        <f>K75</f>
        <v>10556.5</v>
      </c>
      <c r="L78" s="125"/>
      <c r="M78" s="125"/>
      <c r="N78" s="125"/>
    </row>
    <row r="79" spans="1:14" ht="14.25" customHeight="1">
      <c r="A79" s="48"/>
      <c r="B79" s="48"/>
      <c r="C79" s="48"/>
      <c r="D79" s="178"/>
      <c r="E79" s="178"/>
      <c r="F79" s="178"/>
      <c r="G79" s="178"/>
      <c r="H79" s="178"/>
      <c r="I79" s="49"/>
      <c r="J79" s="49"/>
      <c r="K79" s="49"/>
      <c r="L79" s="50"/>
      <c r="M79" s="50"/>
      <c r="N79" s="50"/>
    </row>
    <row r="80" spans="1:14" ht="13.5" customHeight="1">
      <c r="A80" s="48"/>
      <c r="B80" s="48"/>
      <c r="C80" s="48"/>
      <c r="D80" s="178"/>
      <c r="E80" s="178"/>
      <c r="F80" s="178"/>
      <c r="G80" s="178"/>
      <c r="H80" s="178"/>
      <c r="I80" s="49"/>
      <c r="J80" s="49"/>
      <c r="K80" s="49"/>
      <c r="L80" s="50"/>
      <c r="M80" s="50"/>
      <c r="N80" s="50"/>
    </row>
    <row r="81" spans="1:13" ht="16.5" customHeight="1">
      <c r="B81" s="126" t="s">
        <v>295</v>
      </c>
      <c r="C81" s="240" t="s">
        <v>66</v>
      </c>
      <c r="D81" s="240"/>
      <c r="E81" s="240"/>
      <c r="F81" s="238" t="s">
        <v>67</v>
      </c>
      <c r="G81" s="238"/>
      <c r="I81" s="241" t="s">
        <v>289</v>
      </c>
      <c r="J81" s="241"/>
      <c r="K81" s="241"/>
    </row>
    <row r="82" spans="1:13" ht="16.5" customHeight="1">
      <c r="B82" s="8"/>
      <c r="C82" s="8"/>
      <c r="D82" s="1"/>
      <c r="F82" s="238" t="s">
        <v>68</v>
      </c>
      <c r="G82" s="238"/>
      <c r="I82" s="238" t="s">
        <v>69</v>
      </c>
      <c r="J82" s="238"/>
      <c r="K82" s="238"/>
    </row>
    <row r="83" spans="1:13" ht="16.5" customHeight="1">
      <c r="B83" s="171" t="s">
        <v>70</v>
      </c>
      <c r="C83" s="8"/>
      <c r="D83" s="8"/>
      <c r="E83" s="8"/>
      <c r="F83" s="8"/>
      <c r="G83" s="8"/>
      <c r="H83" s="8"/>
    </row>
    <row r="84" spans="1:13" ht="16.5" customHeight="1">
      <c r="B84" s="8"/>
      <c r="C84" s="240" t="s">
        <v>71</v>
      </c>
      <c r="D84" s="240"/>
      <c r="E84" s="240"/>
      <c r="F84" s="238" t="s">
        <v>67</v>
      </c>
      <c r="G84" s="238"/>
      <c r="H84" s="7"/>
      <c r="I84" s="241" t="s">
        <v>193</v>
      </c>
      <c r="J84" s="241"/>
      <c r="K84" s="241"/>
    </row>
    <row r="85" spans="1:13" ht="16.5" customHeight="1">
      <c r="B85" s="8"/>
      <c r="C85" s="174"/>
      <c r="D85" s="174"/>
      <c r="E85" s="174"/>
      <c r="F85" s="238" t="s">
        <v>68</v>
      </c>
      <c r="G85" s="238"/>
      <c r="H85" s="7"/>
      <c r="I85" s="238" t="s">
        <v>69</v>
      </c>
      <c r="J85" s="238"/>
      <c r="K85" s="238"/>
    </row>
    <row r="86" spans="1:13">
      <c r="D86" s="130"/>
      <c r="I86" s="259" t="s">
        <v>122</v>
      </c>
      <c r="J86" s="259"/>
      <c r="K86" s="259"/>
    </row>
    <row r="87" spans="1:13">
      <c r="I87" s="172"/>
      <c r="J87" s="172"/>
      <c r="K87" s="172"/>
    </row>
    <row r="88" spans="1:13">
      <c r="A88" s="260" t="s">
        <v>120</v>
      </c>
      <c r="B88" s="260"/>
      <c r="C88" s="260"/>
      <c r="D88" s="260"/>
      <c r="E88" s="260"/>
      <c r="F88" s="260"/>
      <c r="G88" s="260"/>
      <c r="H88" s="260"/>
      <c r="I88" s="260"/>
      <c r="J88" s="260"/>
      <c r="K88" s="260"/>
    </row>
    <row r="89" spans="1:13">
      <c r="A89" s="260" t="s">
        <v>121</v>
      </c>
      <c r="B89" s="260"/>
      <c r="C89" s="260"/>
      <c r="D89" s="260"/>
      <c r="E89" s="260"/>
      <c r="F89" s="260"/>
      <c r="G89" s="260"/>
      <c r="H89" s="260"/>
      <c r="I89" s="260"/>
      <c r="J89" s="260"/>
      <c r="K89" s="260"/>
    </row>
    <row r="90" spans="1:13">
      <c r="A90" s="260" t="s">
        <v>294</v>
      </c>
      <c r="B90" s="260"/>
      <c r="C90" s="260"/>
      <c r="D90" s="260"/>
      <c r="E90" s="260"/>
      <c r="F90" s="260"/>
      <c r="G90" s="260"/>
      <c r="H90" s="260"/>
      <c r="I90" s="260"/>
      <c r="J90" s="260"/>
      <c r="K90" s="260"/>
    </row>
    <row r="91" spans="1:13">
      <c r="M91" s="12"/>
    </row>
    <row r="92" spans="1:13" ht="16.5" customHeight="1">
      <c r="A92" s="263" t="s">
        <v>29</v>
      </c>
      <c r="B92" s="264"/>
      <c r="C92" s="176" t="s">
        <v>30</v>
      </c>
      <c r="D92" s="261" t="s">
        <v>144</v>
      </c>
      <c r="E92" s="255"/>
      <c r="F92" s="255"/>
      <c r="G92" s="255"/>
      <c r="H92" s="255"/>
      <c r="I92" s="255"/>
      <c r="J92" s="255"/>
      <c r="K92" s="262"/>
    </row>
    <row r="93" spans="1:13">
      <c r="A93" s="265"/>
      <c r="B93" s="266"/>
      <c r="C93" s="176" t="s">
        <v>31</v>
      </c>
      <c r="D93" s="261">
        <v>104021</v>
      </c>
      <c r="E93" s="255"/>
      <c r="F93" s="255"/>
      <c r="G93" s="255"/>
      <c r="H93" s="255"/>
      <c r="I93" s="255"/>
      <c r="J93" s="255"/>
      <c r="K93" s="262"/>
    </row>
    <row r="94" spans="1:13">
      <c r="A94" s="252"/>
      <c r="B94" s="252"/>
      <c r="C94" s="252"/>
      <c r="D94" s="252"/>
      <c r="E94" s="252"/>
      <c r="F94" s="252"/>
      <c r="G94" s="252"/>
      <c r="H94" s="252"/>
      <c r="I94" s="252"/>
      <c r="J94" s="252"/>
      <c r="K94" s="252"/>
    </row>
    <row r="95" spans="1:13" ht="27" customHeight="1">
      <c r="A95" s="263" t="s">
        <v>32</v>
      </c>
      <c r="B95" s="264"/>
      <c r="C95" s="176" t="s">
        <v>30</v>
      </c>
      <c r="D95" s="261" t="s">
        <v>144</v>
      </c>
      <c r="E95" s="255"/>
      <c r="F95" s="255"/>
      <c r="G95" s="255"/>
      <c r="H95" s="255"/>
      <c r="I95" s="255"/>
      <c r="J95" s="255"/>
      <c r="K95" s="262"/>
    </row>
    <row r="96" spans="1:13">
      <c r="A96" s="265"/>
      <c r="B96" s="266"/>
      <c r="C96" s="176" t="s">
        <v>31</v>
      </c>
      <c r="D96" s="261">
        <v>104021</v>
      </c>
      <c r="E96" s="255"/>
      <c r="F96" s="255"/>
      <c r="G96" s="255"/>
      <c r="H96" s="255"/>
      <c r="I96" s="255"/>
      <c r="J96" s="255"/>
      <c r="K96" s="262"/>
    </row>
    <row r="97" spans="1:11">
      <c r="A97" s="255"/>
      <c r="B97" s="255"/>
      <c r="C97" s="255"/>
      <c r="D97" s="255"/>
      <c r="E97" s="255"/>
      <c r="F97" s="255"/>
      <c r="G97" s="255"/>
      <c r="H97" s="255"/>
      <c r="I97" s="255"/>
      <c r="J97" s="255"/>
      <c r="K97" s="255"/>
    </row>
    <row r="98" spans="1:11" ht="16.5" customHeight="1">
      <c r="A98" s="268" t="s">
        <v>33</v>
      </c>
      <c r="B98" s="269"/>
      <c r="C98" s="270"/>
      <c r="D98" s="261" t="s">
        <v>144</v>
      </c>
      <c r="E98" s="255"/>
      <c r="F98" s="255"/>
      <c r="G98" s="255"/>
      <c r="H98" s="255"/>
      <c r="I98" s="255"/>
      <c r="J98" s="255"/>
      <c r="K98" s="262"/>
    </row>
    <row r="99" spans="1:11">
      <c r="A99" s="252"/>
      <c r="B99" s="252"/>
      <c r="C99" s="252"/>
      <c r="D99" s="252"/>
      <c r="E99" s="252"/>
      <c r="F99" s="252"/>
      <c r="G99" s="252"/>
      <c r="H99" s="252"/>
      <c r="I99" s="252"/>
      <c r="J99" s="252"/>
      <c r="K99" s="252"/>
    </row>
    <row r="100" spans="1:11" ht="16.5" customHeight="1">
      <c r="A100" s="268" t="s">
        <v>34</v>
      </c>
      <c r="B100" s="269"/>
      <c r="C100" s="270"/>
      <c r="D100" s="261">
        <v>1006</v>
      </c>
      <c r="E100" s="255"/>
      <c r="F100" s="255"/>
      <c r="G100" s="255"/>
      <c r="H100" s="255"/>
      <c r="I100" s="255"/>
      <c r="J100" s="255"/>
      <c r="K100" s="262"/>
    </row>
    <row r="101" spans="1:11">
      <c r="A101" s="255"/>
      <c r="B101" s="255"/>
      <c r="C101" s="255"/>
      <c r="D101" s="255"/>
      <c r="E101" s="255"/>
      <c r="F101" s="255"/>
      <c r="G101" s="255"/>
      <c r="H101" s="255"/>
      <c r="I101" s="255"/>
      <c r="J101" s="255"/>
      <c r="K101" s="255"/>
    </row>
    <row r="102" spans="1:11" ht="16.5" customHeight="1">
      <c r="A102" s="268" t="s">
        <v>35</v>
      </c>
      <c r="B102" s="269"/>
      <c r="C102" s="270"/>
      <c r="D102" s="261">
        <v>1</v>
      </c>
      <c r="E102" s="255"/>
      <c r="F102" s="255"/>
      <c r="G102" s="255"/>
      <c r="H102" s="255"/>
      <c r="I102" s="255"/>
      <c r="J102" s="255"/>
      <c r="K102" s="262"/>
    </row>
    <row r="103" spans="1:11">
      <c r="A103" s="252"/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</row>
    <row r="104" spans="1:11" ht="16.5" customHeight="1">
      <c r="A104" s="271" t="s">
        <v>36</v>
      </c>
      <c r="B104" s="272"/>
      <c r="C104" s="176" t="s">
        <v>37</v>
      </c>
      <c r="D104" s="297" t="s">
        <v>142</v>
      </c>
      <c r="E104" s="298"/>
      <c r="F104" s="298"/>
      <c r="G104" s="298"/>
      <c r="H104" s="298"/>
      <c r="I104" s="298"/>
      <c r="J104" s="298"/>
      <c r="K104" s="299"/>
    </row>
    <row r="105" spans="1:11">
      <c r="A105" s="273"/>
      <c r="B105" s="274"/>
      <c r="C105" s="176" t="s">
        <v>38</v>
      </c>
      <c r="D105" s="258" t="s">
        <v>230</v>
      </c>
      <c r="E105" s="258"/>
      <c r="F105" s="258"/>
      <c r="G105" s="258"/>
      <c r="H105" s="258"/>
      <c r="I105" s="258"/>
      <c r="J105" s="258"/>
      <c r="K105" s="258"/>
    </row>
    <row r="106" spans="1:11">
      <c r="A106" s="275"/>
      <c r="B106" s="276"/>
      <c r="C106" s="176" t="s">
        <v>39</v>
      </c>
      <c r="D106" s="297" t="s">
        <v>142</v>
      </c>
      <c r="E106" s="298"/>
      <c r="F106" s="298"/>
      <c r="G106" s="298"/>
      <c r="H106" s="298"/>
      <c r="I106" s="298"/>
      <c r="J106" s="298"/>
      <c r="K106" s="299"/>
    </row>
    <row r="107" spans="1:11" ht="10.5" customHeight="1">
      <c r="A107" s="252"/>
      <c r="B107" s="252"/>
      <c r="C107" s="252"/>
      <c r="D107" s="252"/>
      <c r="E107" s="252"/>
      <c r="F107" s="252"/>
      <c r="G107" s="252"/>
      <c r="H107" s="252"/>
      <c r="I107" s="252"/>
      <c r="J107" s="252"/>
      <c r="K107" s="252"/>
    </row>
    <row r="108" spans="1:11" ht="27" customHeight="1">
      <c r="A108" s="242" t="s">
        <v>40</v>
      </c>
      <c r="B108" s="243"/>
      <c r="C108" s="176" t="s">
        <v>41</v>
      </c>
      <c r="D108" s="248" t="s">
        <v>145</v>
      </c>
      <c r="E108" s="249"/>
      <c r="F108" s="249"/>
      <c r="G108" s="249"/>
      <c r="H108" s="249"/>
      <c r="I108" s="249"/>
      <c r="J108" s="249"/>
      <c r="K108" s="250"/>
    </row>
    <row r="109" spans="1:11" ht="24" customHeight="1">
      <c r="A109" s="244"/>
      <c r="B109" s="245"/>
      <c r="C109" s="176" t="s">
        <v>42</v>
      </c>
      <c r="D109" s="261">
        <v>1108</v>
      </c>
      <c r="E109" s="255"/>
      <c r="F109" s="255"/>
      <c r="G109" s="255"/>
      <c r="H109" s="255"/>
      <c r="I109" s="255"/>
      <c r="J109" s="255"/>
      <c r="K109" s="262"/>
    </row>
    <row r="110" spans="1:11" ht="24.75" customHeight="1">
      <c r="A110" s="244"/>
      <c r="B110" s="245"/>
      <c r="C110" s="176" t="s">
        <v>43</v>
      </c>
      <c r="D110" s="248" t="s">
        <v>215</v>
      </c>
      <c r="E110" s="249"/>
      <c r="F110" s="249"/>
      <c r="G110" s="249"/>
      <c r="H110" s="249"/>
      <c r="I110" s="249"/>
      <c r="J110" s="249"/>
      <c r="K110" s="250"/>
    </row>
    <row r="111" spans="1:11" ht="18.75" customHeight="1">
      <c r="A111" s="246"/>
      <c r="B111" s="247"/>
      <c r="C111" s="176" t="s">
        <v>44</v>
      </c>
      <c r="D111" s="261">
        <v>32002</v>
      </c>
      <c r="E111" s="255"/>
      <c r="F111" s="255"/>
      <c r="G111" s="255"/>
      <c r="H111" s="255"/>
      <c r="I111" s="255"/>
      <c r="J111" s="255"/>
      <c r="K111" s="262"/>
    </row>
    <row r="112" spans="1:11" ht="11.25" customHeight="1">
      <c r="A112" s="268" t="s">
        <v>45</v>
      </c>
      <c r="B112" s="269"/>
      <c r="C112" s="270"/>
      <c r="D112" s="261" t="s">
        <v>146</v>
      </c>
      <c r="E112" s="255"/>
      <c r="F112" s="255"/>
      <c r="G112" s="255"/>
      <c r="H112" s="255"/>
      <c r="I112" s="255"/>
      <c r="J112" s="255"/>
      <c r="K112" s="262"/>
    </row>
    <row r="113" spans="1:14">
      <c r="L113" s="124" t="s">
        <v>218</v>
      </c>
    </row>
    <row r="114" spans="1:14" ht="57.75" customHeight="1">
      <c r="A114" s="280" t="s">
        <v>50</v>
      </c>
      <c r="B114" s="282" t="s">
        <v>1</v>
      </c>
      <c r="C114" s="283"/>
      <c r="D114" s="280" t="s">
        <v>49</v>
      </c>
      <c r="E114" s="284" t="s">
        <v>3</v>
      </c>
      <c r="F114" s="285"/>
      <c r="G114" s="286"/>
      <c r="H114" s="280" t="s">
        <v>47</v>
      </c>
      <c r="I114" s="280" t="s">
        <v>4</v>
      </c>
      <c r="J114" s="280" t="s">
        <v>5</v>
      </c>
      <c r="K114" s="280" t="s">
        <v>6</v>
      </c>
      <c r="L114" s="284" t="s">
        <v>46</v>
      </c>
      <c r="M114" s="286"/>
      <c r="N114" s="280" t="s">
        <v>7</v>
      </c>
    </row>
    <row r="115" spans="1:14" ht="66.75" customHeight="1">
      <c r="A115" s="281"/>
      <c r="B115" s="175" t="s">
        <v>8</v>
      </c>
      <c r="C115" s="173" t="s">
        <v>0</v>
      </c>
      <c r="D115" s="281"/>
      <c r="E115" s="173" t="s">
        <v>48</v>
      </c>
      <c r="F115" s="173" t="s">
        <v>9</v>
      </c>
      <c r="G115" s="173" t="s">
        <v>10</v>
      </c>
      <c r="H115" s="281"/>
      <c r="I115" s="281"/>
      <c r="J115" s="281"/>
      <c r="K115" s="281"/>
      <c r="L115" s="173" t="s">
        <v>11</v>
      </c>
      <c r="M115" s="173" t="s">
        <v>12</v>
      </c>
      <c r="N115" s="281"/>
    </row>
    <row r="116" spans="1:14" ht="10.5" customHeight="1">
      <c r="A116" s="177" t="s">
        <v>13</v>
      </c>
      <c r="B116" s="177" t="s">
        <v>14</v>
      </c>
      <c r="C116" s="177" t="s">
        <v>15</v>
      </c>
      <c r="D116" s="177" t="s">
        <v>16</v>
      </c>
      <c r="E116" s="177" t="s">
        <v>17</v>
      </c>
      <c r="F116" s="177" t="s">
        <v>18</v>
      </c>
      <c r="G116" s="177" t="s">
        <v>19</v>
      </c>
      <c r="H116" s="177" t="s">
        <v>20</v>
      </c>
      <c r="I116" s="177" t="s">
        <v>21</v>
      </c>
      <c r="J116" s="177" t="s">
        <v>22</v>
      </c>
      <c r="K116" s="177" t="s">
        <v>23</v>
      </c>
      <c r="L116" s="177" t="s">
        <v>24</v>
      </c>
      <c r="M116" s="177" t="s">
        <v>25</v>
      </c>
      <c r="N116" s="177" t="s">
        <v>26</v>
      </c>
    </row>
    <row r="117" spans="1:14" ht="22.5" customHeight="1">
      <c r="A117" s="4">
        <v>1200000</v>
      </c>
      <c r="B117" s="5" t="s">
        <v>62</v>
      </c>
      <c r="C117" s="4" t="s">
        <v>28</v>
      </c>
      <c r="D117" s="152">
        <f>D119</f>
        <v>2621605.2000000002</v>
      </c>
      <c r="E117" s="127">
        <f t="shared" ref="E117:G117" si="8">E119</f>
        <v>0</v>
      </c>
      <c r="F117" s="167">
        <f t="shared" si="8"/>
        <v>0</v>
      </c>
      <c r="G117" s="127">
        <f t="shared" si="8"/>
        <v>0</v>
      </c>
      <c r="H117" s="152">
        <f>D117+E117+F117+G117</f>
        <v>2621605.2000000002</v>
      </c>
      <c r="I117" s="20">
        <f>I119</f>
        <v>0</v>
      </c>
      <c r="J117" s="20">
        <f t="shared" ref="J117:K117" si="9">J119</f>
        <v>0</v>
      </c>
      <c r="K117" s="20">
        <f t="shared" si="9"/>
        <v>0</v>
      </c>
      <c r="L117" s="125"/>
      <c r="M117" s="125"/>
      <c r="N117" s="125"/>
    </row>
    <row r="118" spans="1:14" ht="17.25">
      <c r="A118" s="4">
        <v>1210000</v>
      </c>
      <c r="B118" s="5" t="s">
        <v>63</v>
      </c>
      <c r="C118" s="4" t="s">
        <v>28</v>
      </c>
      <c r="D118" s="155"/>
      <c r="E118" s="125"/>
      <c r="F118" s="167"/>
      <c r="G118" s="125"/>
      <c r="H118" s="152"/>
      <c r="I118" s="125"/>
      <c r="J118" s="125"/>
      <c r="K118" s="125"/>
      <c r="L118" s="125"/>
      <c r="M118" s="125"/>
      <c r="N118" s="125"/>
    </row>
    <row r="119" spans="1:14" ht="15" customHeight="1">
      <c r="A119" s="4">
        <v>1216000</v>
      </c>
      <c r="B119" s="5" t="s">
        <v>119</v>
      </c>
      <c r="C119" s="4">
        <v>512900</v>
      </c>
      <c r="D119" s="152">
        <v>2621605.2000000002</v>
      </c>
      <c r="E119" s="125"/>
      <c r="F119" s="167"/>
      <c r="G119" s="125"/>
      <c r="H119" s="152">
        <f t="shared" ref="H119:H120" si="10">D119+E119+F119+G119</f>
        <v>2621605.2000000002</v>
      </c>
      <c r="I119" s="125"/>
      <c r="J119" s="125"/>
      <c r="K119" s="125"/>
      <c r="L119" s="125"/>
      <c r="M119" s="125"/>
      <c r="N119" s="125"/>
    </row>
    <row r="120" spans="1:14" ht="13.5" customHeight="1">
      <c r="A120" s="4">
        <v>1000000</v>
      </c>
      <c r="B120" s="4" t="s">
        <v>177</v>
      </c>
      <c r="C120" s="4"/>
      <c r="D120" s="152">
        <f>D117</f>
        <v>2621605.2000000002</v>
      </c>
      <c r="E120" s="127">
        <f t="shared" ref="E120:G120" si="11">E117</f>
        <v>0</v>
      </c>
      <c r="F120" s="167">
        <f t="shared" si="11"/>
        <v>0</v>
      </c>
      <c r="G120" s="127">
        <f t="shared" si="11"/>
        <v>0</v>
      </c>
      <c r="H120" s="152">
        <f t="shared" si="10"/>
        <v>2621605.2000000002</v>
      </c>
      <c r="I120" s="20">
        <f>I117</f>
        <v>0</v>
      </c>
      <c r="J120" s="20">
        <f>J117</f>
        <v>0</v>
      </c>
      <c r="K120" s="20">
        <f>K117</f>
        <v>0</v>
      </c>
      <c r="L120" s="125"/>
      <c r="M120" s="125"/>
      <c r="N120" s="125"/>
    </row>
    <row r="121" spans="1:14" ht="12.75" customHeight="1">
      <c r="A121" s="48"/>
      <c r="B121" s="48"/>
      <c r="C121" s="48"/>
      <c r="D121" s="178"/>
      <c r="E121" s="79"/>
      <c r="F121" s="179"/>
      <c r="G121" s="79"/>
      <c r="H121" s="178"/>
      <c r="I121" s="49"/>
      <c r="J121" s="49"/>
      <c r="K121" s="49"/>
      <c r="L121" s="50"/>
      <c r="M121" s="50"/>
      <c r="N121" s="50"/>
    </row>
    <row r="122" spans="1:14" ht="12.75" customHeight="1">
      <c r="A122" s="48"/>
      <c r="B122" s="48"/>
      <c r="C122" s="48"/>
      <c r="D122" s="178"/>
      <c r="E122" s="79"/>
      <c r="F122" s="179"/>
      <c r="G122" s="79"/>
      <c r="H122" s="178"/>
      <c r="I122" s="49"/>
      <c r="J122" s="49"/>
      <c r="K122" s="49"/>
      <c r="L122" s="50"/>
      <c r="M122" s="50"/>
      <c r="N122" s="50"/>
    </row>
    <row r="123" spans="1:14" ht="16.5" customHeight="1">
      <c r="B123" s="126" t="s">
        <v>295</v>
      </c>
      <c r="C123" s="240" t="s">
        <v>66</v>
      </c>
      <c r="D123" s="240"/>
      <c r="E123" s="240"/>
      <c r="F123" s="238" t="s">
        <v>67</v>
      </c>
      <c r="G123" s="238"/>
      <c r="I123" s="241" t="s">
        <v>289</v>
      </c>
      <c r="J123" s="241"/>
      <c r="K123" s="241"/>
    </row>
    <row r="124" spans="1:14" ht="16.5" customHeight="1">
      <c r="B124" s="8"/>
      <c r="C124" s="8"/>
      <c r="D124" s="1"/>
      <c r="F124" s="238" t="s">
        <v>68</v>
      </c>
      <c r="G124" s="238"/>
      <c r="I124" s="238" t="s">
        <v>69</v>
      </c>
      <c r="J124" s="238"/>
      <c r="K124" s="238"/>
    </row>
    <row r="125" spans="1:14">
      <c r="B125" s="171" t="s">
        <v>70</v>
      </c>
      <c r="C125" s="8"/>
      <c r="D125" s="8"/>
      <c r="E125" s="8"/>
      <c r="F125" s="8"/>
      <c r="G125" s="8"/>
      <c r="H125" s="8"/>
    </row>
    <row r="126" spans="1:14" ht="16.5" customHeight="1">
      <c r="B126" s="8"/>
      <c r="C126" s="240" t="s">
        <v>71</v>
      </c>
      <c r="D126" s="240"/>
      <c r="E126" s="240"/>
      <c r="F126" s="238" t="s">
        <v>67</v>
      </c>
      <c r="G126" s="238"/>
      <c r="H126" s="7"/>
      <c r="I126" s="241" t="s">
        <v>193</v>
      </c>
      <c r="J126" s="241"/>
      <c r="K126" s="241"/>
    </row>
    <row r="127" spans="1:14" ht="16.5" customHeight="1">
      <c r="B127" s="8"/>
      <c r="C127" s="174"/>
      <c r="D127" s="174"/>
      <c r="E127" s="174"/>
      <c r="F127" s="238" t="s">
        <v>68</v>
      </c>
      <c r="G127" s="238"/>
      <c r="H127" s="7"/>
      <c r="I127" s="238" t="s">
        <v>69</v>
      </c>
      <c r="J127" s="238"/>
      <c r="K127" s="238"/>
    </row>
    <row r="128" spans="1:14">
      <c r="I128" s="259" t="s">
        <v>122</v>
      </c>
      <c r="J128" s="259"/>
      <c r="K128" s="259"/>
    </row>
    <row r="129" spans="1:13" ht="10.5" customHeight="1">
      <c r="I129" s="172"/>
      <c r="J129" s="172"/>
      <c r="K129" s="172"/>
    </row>
    <row r="130" spans="1:13">
      <c r="A130" s="260" t="s">
        <v>120</v>
      </c>
      <c r="B130" s="260"/>
      <c r="C130" s="260"/>
      <c r="D130" s="260"/>
      <c r="E130" s="260"/>
      <c r="F130" s="260"/>
      <c r="G130" s="260"/>
      <c r="H130" s="260"/>
      <c r="I130" s="260"/>
      <c r="J130" s="260"/>
      <c r="K130" s="260"/>
    </row>
    <row r="131" spans="1:13">
      <c r="A131" s="260" t="s">
        <v>121</v>
      </c>
      <c r="B131" s="260"/>
      <c r="C131" s="260"/>
      <c r="D131" s="260"/>
      <c r="E131" s="260"/>
      <c r="F131" s="260"/>
      <c r="G131" s="260"/>
      <c r="H131" s="260"/>
      <c r="I131" s="260"/>
      <c r="J131" s="260"/>
      <c r="K131" s="260"/>
    </row>
    <row r="132" spans="1:13">
      <c r="A132" s="260" t="s">
        <v>294</v>
      </c>
      <c r="B132" s="260"/>
      <c r="C132" s="260"/>
      <c r="D132" s="260"/>
      <c r="E132" s="260"/>
      <c r="F132" s="260"/>
      <c r="G132" s="260"/>
      <c r="H132" s="260"/>
      <c r="I132" s="260"/>
      <c r="J132" s="260"/>
      <c r="K132" s="260"/>
    </row>
    <row r="133" spans="1:13" ht="13.5" customHeight="1">
      <c r="I133" s="130"/>
      <c r="M133" s="12"/>
    </row>
    <row r="134" spans="1:13" ht="16.5" customHeight="1">
      <c r="A134" s="263" t="s">
        <v>29</v>
      </c>
      <c r="B134" s="264"/>
      <c r="C134" s="176" t="s">
        <v>30</v>
      </c>
      <c r="D134" s="261" t="s">
        <v>144</v>
      </c>
      <c r="E134" s="255"/>
      <c r="F134" s="255"/>
      <c r="G134" s="255"/>
      <c r="H134" s="255"/>
      <c r="I134" s="255"/>
      <c r="J134" s="255"/>
      <c r="K134" s="262"/>
    </row>
    <row r="135" spans="1:13">
      <c r="A135" s="265"/>
      <c r="B135" s="266"/>
      <c r="C135" s="176" t="s">
        <v>31</v>
      </c>
      <c r="D135" s="261">
        <v>104021</v>
      </c>
      <c r="E135" s="255"/>
      <c r="F135" s="255"/>
      <c r="G135" s="255"/>
      <c r="H135" s="255"/>
      <c r="I135" s="255"/>
      <c r="J135" s="255"/>
      <c r="K135" s="262"/>
    </row>
    <row r="136" spans="1:13">
      <c r="A136" s="252"/>
      <c r="B136" s="252"/>
      <c r="C136" s="252"/>
      <c r="D136" s="252"/>
      <c r="E136" s="252"/>
      <c r="F136" s="252"/>
      <c r="G136" s="252"/>
      <c r="H136" s="252"/>
      <c r="I136" s="252"/>
      <c r="J136" s="252"/>
      <c r="K136" s="252"/>
    </row>
    <row r="137" spans="1:13" ht="27" customHeight="1">
      <c r="A137" s="263" t="s">
        <v>32</v>
      </c>
      <c r="B137" s="264"/>
      <c r="C137" s="176" t="s">
        <v>30</v>
      </c>
      <c r="D137" s="261" t="s">
        <v>144</v>
      </c>
      <c r="E137" s="255"/>
      <c r="F137" s="255"/>
      <c r="G137" s="255"/>
      <c r="H137" s="255"/>
      <c r="I137" s="255"/>
      <c r="J137" s="255"/>
      <c r="K137" s="262"/>
    </row>
    <row r="138" spans="1:13">
      <c r="A138" s="265"/>
      <c r="B138" s="266"/>
      <c r="C138" s="176" t="s">
        <v>31</v>
      </c>
      <c r="D138" s="261">
        <v>104021</v>
      </c>
      <c r="E138" s="255"/>
      <c r="F138" s="255"/>
      <c r="G138" s="255"/>
      <c r="H138" s="255"/>
      <c r="I138" s="255"/>
      <c r="J138" s="255"/>
      <c r="K138" s="262"/>
    </row>
    <row r="139" spans="1:13">
      <c r="A139" s="255"/>
      <c r="B139" s="255"/>
      <c r="C139" s="255"/>
      <c r="D139" s="255"/>
      <c r="E139" s="255"/>
      <c r="F139" s="255"/>
      <c r="G139" s="255"/>
      <c r="H139" s="255"/>
      <c r="I139" s="255"/>
      <c r="J139" s="255"/>
      <c r="K139" s="255"/>
    </row>
    <row r="140" spans="1:13" ht="16.5" customHeight="1">
      <c r="A140" s="268" t="s">
        <v>33</v>
      </c>
      <c r="B140" s="269"/>
      <c r="C140" s="270"/>
      <c r="D140" s="261" t="s">
        <v>144</v>
      </c>
      <c r="E140" s="255"/>
      <c r="F140" s="255"/>
      <c r="G140" s="255"/>
      <c r="H140" s="255"/>
      <c r="I140" s="255"/>
      <c r="J140" s="255"/>
      <c r="K140" s="262"/>
    </row>
    <row r="141" spans="1:13">
      <c r="A141" s="252"/>
      <c r="B141" s="252"/>
      <c r="C141" s="252"/>
      <c r="D141" s="252"/>
      <c r="E141" s="252"/>
      <c r="F141" s="252"/>
      <c r="G141" s="252"/>
      <c r="H141" s="252"/>
      <c r="I141" s="252"/>
      <c r="J141" s="252"/>
      <c r="K141" s="252"/>
    </row>
    <row r="142" spans="1:13" ht="16.5" customHeight="1">
      <c r="A142" s="268" t="s">
        <v>34</v>
      </c>
      <c r="B142" s="269"/>
      <c r="C142" s="270"/>
      <c r="D142" s="261">
        <v>1006</v>
      </c>
      <c r="E142" s="255"/>
      <c r="F142" s="255"/>
      <c r="G142" s="255"/>
      <c r="H142" s="255"/>
      <c r="I142" s="255"/>
      <c r="J142" s="255"/>
      <c r="K142" s="262"/>
    </row>
    <row r="143" spans="1:13">
      <c r="A143" s="255"/>
      <c r="B143" s="255"/>
      <c r="C143" s="255"/>
      <c r="D143" s="255"/>
      <c r="E143" s="255"/>
      <c r="F143" s="255"/>
      <c r="G143" s="255"/>
      <c r="H143" s="255"/>
      <c r="I143" s="255"/>
      <c r="J143" s="255"/>
      <c r="K143" s="255"/>
    </row>
    <row r="144" spans="1:13" ht="16.5" customHeight="1">
      <c r="A144" s="268" t="s">
        <v>35</v>
      </c>
      <c r="B144" s="269"/>
      <c r="C144" s="270"/>
      <c r="D144" s="261">
        <v>1</v>
      </c>
      <c r="E144" s="255"/>
      <c r="F144" s="255"/>
      <c r="G144" s="255"/>
      <c r="H144" s="255"/>
      <c r="I144" s="255"/>
      <c r="J144" s="255"/>
      <c r="K144" s="262"/>
    </row>
    <row r="145" spans="1:14">
      <c r="A145" s="252"/>
      <c r="B145" s="252"/>
      <c r="C145" s="252"/>
      <c r="D145" s="252"/>
      <c r="E145" s="252"/>
      <c r="F145" s="252"/>
      <c r="G145" s="252"/>
      <c r="H145" s="252"/>
      <c r="I145" s="252"/>
      <c r="J145" s="252"/>
      <c r="K145" s="252"/>
    </row>
    <row r="146" spans="1:14" ht="16.5" customHeight="1">
      <c r="A146" s="271" t="s">
        <v>36</v>
      </c>
      <c r="B146" s="272"/>
      <c r="C146" s="176" t="s">
        <v>37</v>
      </c>
      <c r="D146" s="297" t="s">
        <v>142</v>
      </c>
      <c r="E146" s="298"/>
      <c r="F146" s="298"/>
      <c r="G146" s="298"/>
      <c r="H146" s="298"/>
      <c r="I146" s="298"/>
      <c r="J146" s="298"/>
      <c r="K146" s="299"/>
    </row>
    <row r="147" spans="1:14">
      <c r="A147" s="273"/>
      <c r="B147" s="274"/>
      <c r="C147" s="176" t="s">
        <v>38</v>
      </c>
      <c r="D147" s="297" t="s">
        <v>142</v>
      </c>
      <c r="E147" s="298"/>
      <c r="F147" s="298"/>
      <c r="G147" s="298"/>
      <c r="H147" s="298"/>
      <c r="I147" s="298"/>
      <c r="J147" s="298"/>
      <c r="K147" s="299"/>
    </row>
    <row r="148" spans="1:14">
      <c r="A148" s="275"/>
      <c r="B148" s="276"/>
      <c r="C148" s="176" t="s">
        <v>39</v>
      </c>
      <c r="D148" s="277" t="s">
        <v>143</v>
      </c>
      <c r="E148" s="278"/>
      <c r="F148" s="278"/>
      <c r="G148" s="278"/>
      <c r="H148" s="278"/>
      <c r="I148" s="278"/>
      <c r="J148" s="278"/>
      <c r="K148" s="279"/>
    </row>
    <row r="149" spans="1:14" ht="8.25" customHeight="1">
      <c r="A149" s="252"/>
      <c r="B149" s="252"/>
      <c r="C149" s="252"/>
      <c r="D149" s="252"/>
      <c r="E149" s="252"/>
      <c r="F149" s="252"/>
      <c r="G149" s="252"/>
      <c r="H149" s="252"/>
      <c r="I149" s="252"/>
      <c r="J149" s="252"/>
      <c r="K149" s="252"/>
    </row>
    <row r="150" spans="1:14" ht="27" customHeight="1">
      <c r="A150" s="242" t="s">
        <v>40</v>
      </c>
      <c r="B150" s="243"/>
      <c r="C150" s="176" t="s">
        <v>41</v>
      </c>
      <c r="D150" s="248" t="s">
        <v>145</v>
      </c>
      <c r="E150" s="249"/>
      <c r="F150" s="249"/>
      <c r="G150" s="249"/>
      <c r="H150" s="249"/>
      <c r="I150" s="249"/>
      <c r="J150" s="249"/>
      <c r="K150" s="250"/>
    </row>
    <row r="151" spans="1:14" ht="21.75" customHeight="1">
      <c r="A151" s="244"/>
      <c r="B151" s="245"/>
      <c r="C151" s="176" t="s">
        <v>42</v>
      </c>
      <c r="D151" s="261">
        <v>1108</v>
      </c>
      <c r="E151" s="255"/>
      <c r="F151" s="255"/>
      <c r="G151" s="255"/>
      <c r="H151" s="255"/>
      <c r="I151" s="255"/>
      <c r="J151" s="255"/>
      <c r="K151" s="262"/>
    </row>
    <row r="152" spans="1:14" ht="26.25" customHeight="1">
      <c r="A152" s="244"/>
      <c r="B152" s="245"/>
      <c r="C152" s="176" t="s">
        <v>43</v>
      </c>
      <c r="D152" s="248" t="s">
        <v>215</v>
      </c>
      <c r="E152" s="249"/>
      <c r="F152" s="249"/>
      <c r="G152" s="249"/>
      <c r="H152" s="249"/>
      <c r="I152" s="249"/>
      <c r="J152" s="249"/>
      <c r="K152" s="250"/>
    </row>
    <row r="153" spans="1:14" ht="21.75" customHeight="1">
      <c r="A153" s="246"/>
      <c r="B153" s="247"/>
      <c r="C153" s="176" t="s">
        <v>44</v>
      </c>
      <c r="D153" s="261">
        <v>32002</v>
      </c>
      <c r="E153" s="255"/>
      <c r="F153" s="255"/>
      <c r="G153" s="255"/>
      <c r="H153" s="255"/>
      <c r="I153" s="255"/>
      <c r="J153" s="255"/>
      <c r="K153" s="262"/>
    </row>
    <row r="154" spans="1:14" ht="12.75" customHeight="1">
      <c r="A154" s="268" t="s">
        <v>45</v>
      </c>
      <c r="B154" s="269"/>
      <c r="C154" s="270"/>
      <c r="D154" s="261" t="s">
        <v>146</v>
      </c>
      <c r="E154" s="255"/>
      <c r="F154" s="255"/>
      <c r="G154" s="255"/>
      <c r="H154" s="255"/>
      <c r="I154" s="255"/>
      <c r="J154" s="255"/>
      <c r="K154" s="262"/>
    </row>
    <row r="155" spans="1:14" ht="11.25" customHeight="1">
      <c r="L155" s="58" t="s">
        <v>219</v>
      </c>
    </row>
    <row r="156" spans="1:14" ht="66" customHeight="1">
      <c r="A156" s="280" t="s">
        <v>50</v>
      </c>
      <c r="B156" s="282" t="s">
        <v>1</v>
      </c>
      <c r="C156" s="283"/>
      <c r="D156" s="280" t="s">
        <v>49</v>
      </c>
      <c r="E156" s="284" t="s">
        <v>3</v>
      </c>
      <c r="F156" s="285"/>
      <c r="G156" s="286"/>
      <c r="H156" s="280" t="s">
        <v>47</v>
      </c>
      <c r="I156" s="280" t="s">
        <v>4</v>
      </c>
      <c r="J156" s="280" t="s">
        <v>5</v>
      </c>
      <c r="K156" s="280" t="s">
        <v>6</v>
      </c>
      <c r="L156" s="284" t="s">
        <v>46</v>
      </c>
      <c r="M156" s="286"/>
      <c r="N156" s="280" t="s">
        <v>7</v>
      </c>
    </row>
    <row r="157" spans="1:14" ht="57.75" customHeight="1">
      <c r="A157" s="281"/>
      <c r="B157" s="175" t="s">
        <v>8</v>
      </c>
      <c r="C157" s="173" t="s">
        <v>0</v>
      </c>
      <c r="D157" s="281"/>
      <c r="E157" s="173" t="s">
        <v>48</v>
      </c>
      <c r="F157" s="173" t="s">
        <v>9</v>
      </c>
      <c r="G157" s="173" t="s">
        <v>10</v>
      </c>
      <c r="H157" s="281"/>
      <c r="I157" s="281"/>
      <c r="J157" s="281"/>
      <c r="K157" s="281"/>
      <c r="L157" s="173" t="s">
        <v>11</v>
      </c>
      <c r="M157" s="173" t="s">
        <v>12</v>
      </c>
      <c r="N157" s="281"/>
    </row>
    <row r="158" spans="1:14">
      <c r="A158" s="177" t="s">
        <v>13</v>
      </c>
      <c r="B158" s="177" t="s">
        <v>14</v>
      </c>
      <c r="C158" s="177" t="s">
        <v>15</v>
      </c>
      <c r="D158" s="177" t="s">
        <v>16</v>
      </c>
      <c r="E158" s="177" t="s">
        <v>17</v>
      </c>
      <c r="F158" s="177" t="s">
        <v>18</v>
      </c>
      <c r="G158" s="177" t="s">
        <v>19</v>
      </c>
      <c r="H158" s="177" t="s">
        <v>20</v>
      </c>
      <c r="I158" s="177" t="s">
        <v>21</v>
      </c>
      <c r="J158" s="177" t="s">
        <v>22</v>
      </c>
      <c r="K158" s="177" t="s">
        <v>23</v>
      </c>
      <c r="L158" s="177" t="s">
        <v>24</v>
      </c>
      <c r="M158" s="177" t="s">
        <v>25</v>
      </c>
      <c r="N158" s="177" t="s">
        <v>26</v>
      </c>
    </row>
    <row r="159" spans="1:14" ht="24" customHeight="1">
      <c r="A159" s="4">
        <v>1200000</v>
      </c>
      <c r="B159" s="5" t="s">
        <v>62</v>
      </c>
      <c r="C159" s="4" t="s">
        <v>28</v>
      </c>
      <c r="D159" s="106">
        <f>D161</f>
        <v>655401.30000000005</v>
      </c>
      <c r="E159" s="127">
        <f t="shared" ref="E159:G159" si="12">E161</f>
        <v>0</v>
      </c>
      <c r="F159" s="167">
        <f t="shared" si="12"/>
        <v>0</v>
      </c>
      <c r="G159" s="127">
        <f t="shared" si="12"/>
        <v>0</v>
      </c>
      <c r="H159" s="106">
        <f>D159+E159+F159+G159</f>
        <v>655401.30000000005</v>
      </c>
      <c r="I159" s="20">
        <f>I161</f>
        <v>0</v>
      </c>
      <c r="J159" s="20">
        <f t="shared" ref="J159:K159" si="13">J161</f>
        <v>0</v>
      </c>
      <c r="K159" s="20">
        <f t="shared" si="13"/>
        <v>0</v>
      </c>
      <c r="L159" s="125"/>
      <c r="M159" s="125"/>
      <c r="N159" s="125"/>
    </row>
    <row r="160" spans="1:14" ht="17.25">
      <c r="A160" s="4">
        <v>1210000</v>
      </c>
      <c r="B160" s="5" t="s">
        <v>63</v>
      </c>
      <c r="C160" s="4" t="s">
        <v>28</v>
      </c>
      <c r="D160" s="125"/>
      <c r="E160" s="125"/>
      <c r="F160" s="167"/>
      <c r="G160" s="125"/>
      <c r="H160" s="106">
        <f t="shared" ref="H160:H162" si="14">D160+E160+F160+G160</f>
        <v>0</v>
      </c>
      <c r="I160" s="125"/>
      <c r="J160" s="125"/>
      <c r="K160" s="125"/>
      <c r="L160" s="125"/>
      <c r="M160" s="125"/>
      <c r="N160" s="125"/>
    </row>
    <row r="161" spans="1:14" ht="15" customHeight="1">
      <c r="A161" s="4">
        <v>1216000</v>
      </c>
      <c r="B161" s="5" t="s">
        <v>119</v>
      </c>
      <c r="C161" s="4">
        <v>512900</v>
      </c>
      <c r="D161" s="106">
        <v>655401.30000000005</v>
      </c>
      <c r="E161" s="125"/>
      <c r="F161" s="167"/>
      <c r="G161" s="125"/>
      <c r="H161" s="106">
        <f t="shared" si="14"/>
        <v>655401.30000000005</v>
      </c>
      <c r="I161" s="125"/>
      <c r="J161" s="125"/>
      <c r="K161" s="125"/>
      <c r="L161" s="125"/>
      <c r="M161" s="125"/>
      <c r="N161" s="125"/>
    </row>
    <row r="162" spans="1:14" ht="17.25" customHeight="1">
      <c r="A162" s="4">
        <v>1000000</v>
      </c>
      <c r="B162" s="4" t="s">
        <v>177</v>
      </c>
      <c r="C162" s="4"/>
      <c r="D162" s="106">
        <f>D159</f>
        <v>655401.30000000005</v>
      </c>
      <c r="E162" s="127">
        <f t="shared" ref="E162:G162" si="15">E159</f>
        <v>0</v>
      </c>
      <c r="F162" s="167">
        <f t="shared" si="15"/>
        <v>0</v>
      </c>
      <c r="G162" s="127">
        <f t="shared" si="15"/>
        <v>0</v>
      </c>
      <c r="H162" s="106">
        <f t="shared" si="14"/>
        <v>655401.30000000005</v>
      </c>
      <c r="I162" s="20">
        <f>I159</f>
        <v>0</v>
      </c>
      <c r="J162" s="20">
        <f>J159</f>
        <v>0</v>
      </c>
      <c r="K162" s="20">
        <f>K159</f>
        <v>0</v>
      </c>
      <c r="L162" s="125"/>
      <c r="M162" s="125"/>
      <c r="N162" s="125"/>
    </row>
    <row r="163" spans="1:14" ht="13.5" customHeight="1">
      <c r="A163" s="48"/>
      <c r="B163" s="48"/>
      <c r="C163" s="48"/>
      <c r="D163" s="168"/>
      <c r="E163" s="79"/>
      <c r="F163" s="179"/>
      <c r="G163" s="79"/>
      <c r="H163" s="168"/>
      <c r="I163" s="49"/>
      <c r="J163" s="49"/>
      <c r="K163" s="49"/>
      <c r="L163" s="50"/>
      <c r="M163" s="50"/>
      <c r="N163" s="50"/>
    </row>
    <row r="164" spans="1:14" ht="10.5" customHeight="1">
      <c r="A164" s="48"/>
      <c r="B164" s="48"/>
      <c r="C164" s="48"/>
      <c r="D164" s="168"/>
      <c r="E164" s="79"/>
      <c r="F164" s="179"/>
      <c r="G164" s="79"/>
      <c r="H164" s="168"/>
      <c r="I164" s="49"/>
      <c r="J164" s="49"/>
      <c r="K164" s="49"/>
      <c r="L164" s="50"/>
      <c r="M164" s="50"/>
      <c r="N164" s="50"/>
    </row>
    <row r="165" spans="1:14" ht="16.5" customHeight="1">
      <c r="B165" s="126" t="s">
        <v>295</v>
      </c>
      <c r="C165" s="240"/>
      <c r="D165" s="240"/>
      <c r="E165" s="240"/>
      <c r="F165" s="238" t="s">
        <v>67</v>
      </c>
      <c r="G165" s="238"/>
      <c r="I165" s="241" t="s">
        <v>289</v>
      </c>
      <c r="J165" s="241"/>
      <c r="K165" s="241"/>
    </row>
    <row r="166" spans="1:14" ht="16.5" customHeight="1">
      <c r="B166" s="8"/>
      <c r="C166" s="8"/>
      <c r="D166" s="1"/>
      <c r="F166" s="238" t="s">
        <v>68</v>
      </c>
      <c r="G166" s="238"/>
      <c r="I166" s="238" t="s">
        <v>69</v>
      </c>
      <c r="J166" s="238"/>
      <c r="K166" s="238"/>
    </row>
    <row r="167" spans="1:14">
      <c r="B167" s="171" t="s">
        <v>70</v>
      </c>
      <c r="C167" s="8"/>
      <c r="D167" s="8"/>
      <c r="E167" s="8"/>
      <c r="F167" s="8"/>
      <c r="G167" s="8"/>
      <c r="H167" s="8"/>
    </row>
    <row r="168" spans="1:14" ht="16.5" customHeight="1">
      <c r="B168" s="8"/>
      <c r="C168" s="240" t="s">
        <v>71</v>
      </c>
      <c r="D168" s="240"/>
      <c r="E168" s="240"/>
      <c r="F168" s="238" t="s">
        <v>67</v>
      </c>
      <c r="G168" s="238"/>
      <c r="H168" s="7"/>
      <c r="I168" s="241" t="s">
        <v>193</v>
      </c>
      <c r="J168" s="241"/>
      <c r="K168" s="241"/>
    </row>
    <row r="169" spans="1:14" ht="16.5" customHeight="1">
      <c r="B169" s="8"/>
      <c r="C169" s="174"/>
      <c r="D169" s="174"/>
      <c r="E169" s="174"/>
      <c r="F169" s="238" t="s">
        <v>68</v>
      </c>
      <c r="G169" s="238"/>
      <c r="H169" s="7"/>
      <c r="I169" s="238" t="s">
        <v>69</v>
      </c>
      <c r="J169" s="238"/>
      <c r="K169" s="238"/>
    </row>
  </sheetData>
  <mergeCells count="212">
    <mergeCell ref="A3:K3"/>
    <mergeCell ref="A4:K4"/>
    <mergeCell ref="A5:K5"/>
    <mergeCell ref="A7:B8"/>
    <mergeCell ref="D7:K7"/>
    <mergeCell ref="D8:K8"/>
    <mergeCell ref="I1:K1"/>
    <mergeCell ref="A14:K14"/>
    <mergeCell ref="A15:C15"/>
    <mergeCell ref="D15:K15"/>
    <mergeCell ref="A16:K16"/>
    <mergeCell ref="A17:C17"/>
    <mergeCell ref="D17:K17"/>
    <mergeCell ref="A9:K9"/>
    <mergeCell ref="A10:B11"/>
    <mergeCell ref="D10:K10"/>
    <mergeCell ref="D11:K11"/>
    <mergeCell ref="A12:K12"/>
    <mergeCell ref="A13:C13"/>
    <mergeCell ref="D13:K13"/>
    <mergeCell ref="A23:B26"/>
    <mergeCell ref="D23:K23"/>
    <mergeCell ref="D24:K24"/>
    <mergeCell ref="D25:K25"/>
    <mergeCell ref="D26:K26"/>
    <mergeCell ref="A18:K18"/>
    <mergeCell ref="A19:B21"/>
    <mergeCell ref="D19:K19"/>
    <mergeCell ref="D20:K20"/>
    <mergeCell ref="D21:K21"/>
    <mergeCell ref="A22:K22"/>
    <mergeCell ref="L29:M29"/>
    <mergeCell ref="N29:N30"/>
    <mergeCell ref="C38:E38"/>
    <mergeCell ref="F38:G38"/>
    <mergeCell ref="I38:K38"/>
    <mergeCell ref="F39:G39"/>
    <mergeCell ref="I39:K39"/>
    <mergeCell ref="A27:C27"/>
    <mergeCell ref="D27:K27"/>
    <mergeCell ref="A29:A30"/>
    <mergeCell ref="B29:C29"/>
    <mergeCell ref="D29:D30"/>
    <mergeCell ref="E29:G29"/>
    <mergeCell ref="H29:H30"/>
    <mergeCell ref="I29:I30"/>
    <mergeCell ref="J29:J30"/>
    <mergeCell ref="K29:K30"/>
    <mergeCell ref="A46:K46"/>
    <mergeCell ref="A47:K47"/>
    <mergeCell ref="A48:K48"/>
    <mergeCell ref="A50:B51"/>
    <mergeCell ref="D50:K50"/>
    <mergeCell ref="D51:K51"/>
    <mergeCell ref="C41:E41"/>
    <mergeCell ref="F41:G41"/>
    <mergeCell ref="I41:K41"/>
    <mergeCell ref="F42:G42"/>
    <mergeCell ref="I42:K42"/>
    <mergeCell ref="I44:K44"/>
    <mergeCell ref="A57:K57"/>
    <mergeCell ref="A58:C58"/>
    <mergeCell ref="D58:K58"/>
    <mergeCell ref="A59:K59"/>
    <mergeCell ref="A60:C60"/>
    <mergeCell ref="D60:K60"/>
    <mergeCell ref="A52:K52"/>
    <mergeCell ref="A53:B54"/>
    <mergeCell ref="D53:K53"/>
    <mergeCell ref="D54:K54"/>
    <mergeCell ref="A55:K55"/>
    <mergeCell ref="A56:C56"/>
    <mergeCell ref="D56:K56"/>
    <mergeCell ref="A66:B69"/>
    <mergeCell ref="D66:K66"/>
    <mergeCell ref="D67:K67"/>
    <mergeCell ref="D68:K68"/>
    <mergeCell ref="D69:K69"/>
    <mergeCell ref="A61:K61"/>
    <mergeCell ref="A62:B64"/>
    <mergeCell ref="D62:K62"/>
    <mergeCell ref="D63:K63"/>
    <mergeCell ref="D64:K64"/>
    <mergeCell ref="A65:K65"/>
    <mergeCell ref="L72:M72"/>
    <mergeCell ref="N72:N73"/>
    <mergeCell ref="C81:E81"/>
    <mergeCell ref="F81:G81"/>
    <mergeCell ref="I81:K81"/>
    <mergeCell ref="F82:G82"/>
    <mergeCell ref="I82:K82"/>
    <mergeCell ref="A70:C70"/>
    <mergeCell ref="D70:K70"/>
    <mergeCell ref="A72:A73"/>
    <mergeCell ref="B72:C72"/>
    <mergeCell ref="D72:D73"/>
    <mergeCell ref="E72:G72"/>
    <mergeCell ref="H72:H73"/>
    <mergeCell ref="I72:I73"/>
    <mergeCell ref="J72:J73"/>
    <mergeCell ref="K72:K73"/>
    <mergeCell ref="A88:K88"/>
    <mergeCell ref="A89:K89"/>
    <mergeCell ref="A90:K90"/>
    <mergeCell ref="A92:B93"/>
    <mergeCell ref="D92:K92"/>
    <mergeCell ref="D93:K93"/>
    <mergeCell ref="C84:E84"/>
    <mergeCell ref="F84:G84"/>
    <mergeCell ref="I84:K84"/>
    <mergeCell ref="F85:G85"/>
    <mergeCell ref="I85:K85"/>
    <mergeCell ref="I86:K86"/>
    <mergeCell ref="A99:K99"/>
    <mergeCell ref="A100:C100"/>
    <mergeCell ref="D100:K100"/>
    <mergeCell ref="A101:K101"/>
    <mergeCell ref="A102:C102"/>
    <mergeCell ref="D102:K102"/>
    <mergeCell ref="A94:K94"/>
    <mergeCell ref="A95:B96"/>
    <mergeCell ref="D95:K95"/>
    <mergeCell ref="D96:K96"/>
    <mergeCell ref="A97:K97"/>
    <mergeCell ref="A98:C98"/>
    <mergeCell ref="D98:K98"/>
    <mergeCell ref="A108:B111"/>
    <mergeCell ref="D108:K108"/>
    <mergeCell ref="D109:K109"/>
    <mergeCell ref="D110:K110"/>
    <mergeCell ref="D111:K111"/>
    <mergeCell ref="A103:K103"/>
    <mergeCell ref="A104:B106"/>
    <mergeCell ref="D104:K104"/>
    <mergeCell ref="D105:K105"/>
    <mergeCell ref="D106:K106"/>
    <mergeCell ref="A107:K107"/>
    <mergeCell ref="L114:M114"/>
    <mergeCell ref="N114:N115"/>
    <mergeCell ref="C123:E123"/>
    <mergeCell ref="F123:G123"/>
    <mergeCell ref="I123:K123"/>
    <mergeCell ref="F124:G124"/>
    <mergeCell ref="I124:K124"/>
    <mergeCell ref="A112:C112"/>
    <mergeCell ref="D112:K112"/>
    <mergeCell ref="A114:A115"/>
    <mergeCell ref="B114:C114"/>
    <mergeCell ref="D114:D115"/>
    <mergeCell ref="E114:G114"/>
    <mergeCell ref="H114:H115"/>
    <mergeCell ref="I114:I115"/>
    <mergeCell ref="J114:J115"/>
    <mergeCell ref="K114:K115"/>
    <mergeCell ref="A130:K130"/>
    <mergeCell ref="A131:K131"/>
    <mergeCell ref="A132:K132"/>
    <mergeCell ref="A134:B135"/>
    <mergeCell ref="D134:K134"/>
    <mergeCell ref="D135:K135"/>
    <mergeCell ref="C126:E126"/>
    <mergeCell ref="F126:G126"/>
    <mergeCell ref="I126:K126"/>
    <mergeCell ref="F127:G127"/>
    <mergeCell ref="I127:K127"/>
    <mergeCell ref="I128:K128"/>
    <mergeCell ref="A141:K141"/>
    <mergeCell ref="A142:C142"/>
    <mergeCell ref="D142:K142"/>
    <mergeCell ref="A143:K143"/>
    <mergeCell ref="A144:C144"/>
    <mergeCell ref="D144:K144"/>
    <mergeCell ref="A136:K136"/>
    <mergeCell ref="A137:B138"/>
    <mergeCell ref="D137:K137"/>
    <mergeCell ref="D138:K138"/>
    <mergeCell ref="A139:K139"/>
    <mergeCell ref="A140:C140"/>
    <mergeCell ref="D140:K140"/>
    <mergeCell ref="A150:B153"/>
    <mergeCell ref="D150:K150"/>
    <mergeCell ref="D151:K151"/>
    <mergeCell ref="D152:K152"/>
    <mergeCell ref="D153:K153"/>
    <mergeCell ref="A145:K145"/>
    <mergeCell ref="A146:B148"/>
    <mergeCell ref="D146:K146"/>
    <mergeCell ref="D147:K147"/>
    <mergeCell ref="D148:K148"/>
    <mergeCell ref="A149:K149"/>
    <mergeCell ref="A154:C154"/>
    <mergeCell ref="D154:K154"/>
    <mergeCell ref="A156:A157"/>
    <mergeCell ref="B156:C156"/>
    <mergeCell ref="D156:D157"/>
    <mergeCell ref="E156:G156"/>
    <mergeCell ref="H156:H157"/>
    <mergeCell ref="I156:I157"/>
    <mergeCell ref="J156:J157"/>
    <mergeCell ref="K156:K157"/>
    <mergeCell ref="C168:E168"/>
    <mergeCell ref="F168:G168"/>
    <mergeCell ref="I168:K168"/>
    <mergeCell ref="F169:G169"/>
    <mergeCell ref="I169:K169"/>
    <mergeCell ref="L156:M156"/>
    <mergeCell ref="N156:N157"/>
    <mergeCell ref="C165:E165"/>
    <mergeCell ref="F165:G165"/>
    <mergeCell ref="I165:K165"/>
    <mergeCell ref="F166:G166"/>
    <mergeCell ref="I166:K166"/>
  </mergeCells>
  <pageMargins left="0.2" right="0.2" top="0.2" bottom="0.2" header="0.2" footer="0.2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Ձև 2</vt:lpstr>
      <vt:lpstr>Ձև 8</vt:lpstr>
      <vt:lpstr>Դրամաշնորհ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2024-10-29T06:28:17Z</dcterms:modified>
</cp:coreProperties>
</file>